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OAST10\Share\Programs\Wetlands Recovery Project\Work Plan\Work Plan RFP docs\RFP materials 2022\"/>
    </mc:Choice>
  </mc:AlternateContent>
  <xr:revisionPtr revIDLastSave="0" documentId="13_ncr:1_{AD279520-A6B3-411B-97E6-EBAA4526558C}" xr6:coauthVersionLast="47" xr6:coauthVersionMax="47" xr10:uidLastSave="{00000000-0000-0000-0000-000000000000}"/>
  <bookViews>
    <workbookView xWindow="-120" yWindow="-120" windowWidth="29040" windowHeight="15840" xr2:uid="{00000000-000D-0000-FFFF-FFFF00000000}"/>
  </bookViews>
  <sheets>
    <sheet name="Goal 1 construction &amp; planning" sheetId="9" r:id="rId1"/>
    <sheet name="Goal 1 acquisition proj." sheetId="4" r:id="rId2"/>
    <sheet name="Goal 2"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1" i="4" l="1"/>
  <c r="D82" i="4"/>
  <c r="D80" i="4"/>
  <c r="E38" i="4"/>
  <c r="G78" i="4"/>
  <c r="D59" i="5"/>
  <c r="D57" i="5"/>
  <c r="F13" i="5"/>
  <c r="D58" i="5"/>
  <c r="G55" i="5"/>
  <c r="D84" i="9"/>
  <c r="D83" i="9"/>
  <c r="D82" i="9"/>
  <c r="E79" i="9"/>
  <c r="E39" i="9"/>
</calcChain>
</file>

<file path=xl/sharedStrings.xml><?xml version="1.0" encoding="utf-8"?>
<sst xmlns="http://schemas.openxmlformats.org/spreadsheetml/2006/main" count="360" uniqueCount="160">
  <si>
    <t>Objective</t>
  </si>
  <si>
    <t>Score</t>
  </si>
  <si>
    <t>Project Contributes to Objective?</t>
  </si>
  <si>
    <t>Description</t>
  </si>
  <si>
    <t>Potential Score</t>
  </si>
  <si>
    <t>Yes</t>
  </si>
  <si>
    <t>No</t>
  </si>
  <si>
    <t>Scoring</t>
  </si>
  <si>
    <t>Notes</t>
  </si>
  <si>
    <t>ADDITIONAL PROJECT SELECTION CRITERIA</t>
  </si>
  <si>
    <t>Answers</t>
  </si>
  <si>
    <t>TOTAL OBJECTIVE SCORE</t>
  </si>
  <si>
    <t>TOTAL ADDITIONAL CRITERIA SCORE</t>
  </si>
  <si>
    <t>Max Score</t>
  </si>
  <si>
    <t>N/A (no ecological trade-offs)</t>
  </si>
  <si>
    <t>Does project protect existing shallow subtidal habitat?</t>
  </si>
  <si>
    <t>Max. Score</t>
  </si>
  <si>
    <t>Does project manage water and sediment inflow to accomodate 0.6 m of SLR?</t>
  </si>
  <si>
    <t>None</t>
  </si>
  <si>
    <t>How is the project affecting wetland archetype?</t>
  </si>
  <si>
    <t>Objective Number</t>
  </si>
  <si>
    <t>Project Score</t>
  </si>
  <si>
    <t>TOTAL END SCORE</t>
  </si>
  <si>
    <t>Does project restore and preserve ecological and physical processes to maximize ecosystem benefits based on the best available evidence of historical, present, and future conditions.</t>
  </si>
  <si>
    <t>Does project have clear environmental goals that include quantifiable measures of success, and are based on scientific evaluation of feasible alternatives?</t>
  </si>
  <si>
    <t>Does project preserve and restore the suite of locally appropriate native wetland habitats and associated species communities, including special status species?</t>
  </si>
  <si>
    <t>Does project develop and include an adaptive management plan that outlines monitoring thresholds to trigger specific management actions?</t>
  </si>
  <si>
    <t>Project restoration results in wetland systems that are resilient to sea-level rise and other climate change stressors?</t>
  </si>
  <si>
    <t>Does project set out to reduce key stressors to the system such as removing infrastructure barriers to hydrology or reducing watershed pollution?</t>
  </si>
  <si>
    <t>Restoration of wetlands minimizes the scale, frequency and cost of maintenance and long-term management</t>
  </si>
  <si>
    <t>Project demonstrates incorporation and application of best-available science and lessons-learned from past and present projects.</t>
  </si>
  <si>
    <t>Does project demonstrate an explicit evaluation of ecological trade-offs?</t>
  </si>
  <si>
    <t>Project demonstrates an evaluation of financial costs and benefits.</t>
  </si>
  <si>
    <t>Does project include public access, recreation and education opportunities, and public communication where appropriate to complement preservation of wetlands?</t>
  </si>
  <si>
    <t>Habitat composition</t>
  </si>
  <si>
    <t>Non-tidal wetland area</t>
  </si>
  <si>
    <t>A. Achieve 189,036 ac (76,500 ha) of wetlands associated with rivers and streams</t>
  </si>
  <si>
    <t>B. Achieve 21,004 ac (8,500 ha) of lentic and other non-riverine wetlands</t>
  </si>
  <si>
    <t>Connectivity</t>
  </si>
  <si>
    <t xml:space="preserve">A. Remove obstructions associated with 100% of the barriers identified in the Southern California Steelhead Passage Assessment Report </t>
  </si>
  <si>
    <t>B. Ensure that there are no artificial physical barriers between lower river valleys and estuaries that obstruct water movement or preclude future wetland migration into transition zones</t>
  </si>
  <si>
    <t xml:space="preserve">How many acres of non-tidal wetland area does project maintain and restore? </t>
  </si>
  <si>
    <t>How many acres of wetlands associated with rivers and streams does project maintain and restore?</t>
  </si>
  <si>
    <t>How many acres of lentic and non-riverine wetlands does project maintain and restore?</t>
  </si>
  <si>
    <t>Are there currently any artificial physical barriers between lower river valleys and estuaries that obstruct water movement or preclude future wetland migration into transition zones? If so, can they be removed?</t>
  </si>
  <si>
    <t>How many acres of associated upland habitat (i.e. future wetland area) given a 0.6 m SLR does project protect, maintain and restore?</t>
  </si>
  <si>
    <t xml:space="preserve">Does project help increase the overall wetland system size to resemble the entire wetland’s historical footprint? </t>
  </si>
  <si>
    <t>Habitat Diversity</t>
  </si>
  <si>
    <t>Restore Hydrological Connectivity</t>
  </si>
  <si>
    <t>Monitoring of projects include consistent protocols that assess project success and regional progress, allow for analysis and a statewide comparison of monitoring results</t>
  </si>
  <si>
    <t>Does project share information, engage stakeholders and community members, and provide opportunity for participation in wetland restoration activities?</t>
  </si>
  <si>
    <t>Given a 0.6 m SLR scenario how many acres of associated upland habitat does the project purchase?</t>
  </si>
  <si>
    <t>Does project help to increase the overall wetland system size to resemble the wetland’s historical footprint?</t>
  </si>
  <si>
    <t>Does project purchase land considered to be within the potential extent of the marsh transition zone i.e. up to 1,600 ft from marsh edge?</t>
  </si>
  <si>
    <t>Does purchase of property allow for a wetland system to restore its hydrological connection and sediment supply from water/ocean?</t>
  </si>
  <si>
    <t>Do senstive habitats such as oyster reefs, eelgrass beds, soft bottom habitats or natural/anthropogenic salt flats exist on the property for purchase?</t>
  </si>
  <si>
    <t>Will the project remove any total or partial barriers to steelhead passage in streams or rivers with high priority (Core 1-3) populations, as identified in the Southern California Steelhead Recovery Plan (National Marine Fisheries Service 2012)?</t>
  </si>
  <si>
    <t>TOTAL SCORE</t>
  </si>
  <si>
    <t>Guiding Principals (Additional Selection Criteria)</t>
  </si>
  <si>
    <t>Will the project influence the distribution of wetland archetypes. Consider the historic, current, and possible future extent, diversity and relative proportion of wetland types?</t>
  </si>
  <si>
    <r>
      <t>Will the project's actions protect and restore wetland ecosystems and adjacent habitat types to support a mosaic of functional wetlands and provide habitat connectivity among wetlands</t>
    </r>
    <r>
      <rPr>
        <b/>
        <sz val="11"/>
        <color rgb="FF000000"/>
        <rFont val="Calibri "/>
      </rPr>
      <t xml:space="preserve"> </t>
    </r>
    <r>
      <rPr>
        <sz val="11"/>
        <color rgb="FF000000"/>
        <rFont val="Calibri "/>
      </rPr>
      <t>within watersheds and along the Pacific Flyway?</t>
    </r>
  </si>
  <si>
    <t xml:space="preserve">Does project support wetland associated ecosystem services </t>
  </si>
  <si>
    <t>1=project purchases 0-20 acres</t>
  </si>
  <si>
    <t>2=project purchases  21-40 acres</t>
  </si>
  <si>
    <t>3=project purchases 41-60 acres</t>
  </si>
  <si>
    <t>4-5=project purchases a substantial amt wetland acreage (&gt;60 acres)</t>
  </si>
  <si>
    <t>Will the project's actions  protect and restore wetland ecosystems and adjacent habitat types to support a mosaic of functional wetlands and provide habitat connectivity among wetlands within watersheds and along the Pacific Flyway?</t>
  </si>
  <si>
    <t>Does purchase of property allow for currently fragmented systems to be reconnected in the future? Specifically for these systems: Santa Clara River system, Ballona system, Seal Beach, Bolsa Chica Santa Ana river mouth, Mission Bay/San Diego system, Lower San Diego and Famosa Slough.</t>
  </si>
  <si>
    <t>N/A (Area to be purchased is not part of the aforementioned systems)</t>
  </si>
  <si>
    <t>0=project does not purchase any associated upland habitat</t>
  </si>
  <si>
    <t>How many acres of existing tidal wetland area (i.e. vegetated marsh and unvegetated flat) does the project purchase?</t>
  </si>
  <si>
    <t>Score on a range from 0 to 5</t>
  </si>
  <si>
    <t>Max score</t>
  </si>
  <si>
    <t>Project score</t>
  </si>
  <si>
    <t>0=project does not purchase any existing tidal wetland areas</t>
  </si>
  <si>
    <t>Are listed intended uses of the property in line with WRP Goals and Objectives?</t>
  </si>
  <si>
    <t xml:space="preserve">Is the property owner a willing seller? </t>
  </si>
  <si>
    <t>Has an appraisal been completed?</t>
  </si>
  <si>
    <t>For future management: is there an appropriate owner/manager for the site?</t>
  </si>
  <si>
    <t>Are sufficient funds available for long-term site management?</t>
  </si>
  <si>
    <t>Past uses of land: Does land require remediation?</t>
  </si>
  <si>
    <t>If the answer to above is 'yes'. Are there sufficient funds already available for remediation efforts?</t>
  </si>
  <si>
    <t>N/A (no remediation needed)</t>
  </si>
  <si>
    <t>Restore Wetland Area</t>
  </si>
  <si>
    <t>How much wetland area does project maintain and/or restore?</t>
  </si>
  <si>
    <t>0 = red flag = project does not maintain or restore wetland acreage</t>
  </si>
  <si>
    <t>WRP contemporary wetlands map in MAPT</t>
  </si>
  <si>
    <t>a score of 1 is the smallest area of restored or maintained vegetated marsh &amp; unvegetated flats and a score of 5 is the most restored area possible for the project area</t>
  </si>
  <si>
    <t>a score of 1 is the smallest area of restored or maintained upland habitat and a score of 5 is the most restored area possible for the project area</t>
  </si>
  <si>
    <t>0 = no upland habitat is restored or maintained</t>
  </si>
  <si>
    <t>Restore Wetland Size</t>
  </si>
  <si>
    <t>1 = maintains present system size</t>
  </si>
  <si>
    <t>2-3 = adds moderate acreage to system size</t>
  </si>
  <si>
    <t>4-5 = adds substantial acreage to system size</t>
  </si>
  <si>
    <t>Restore Wetland Archetype</t>
  </si>
  <si>
    <r>
      <t xml:space="preserve">0 = red flag = converting to novel (if so, provide justification that conversion is sustainable in future conditions) </t>
    </r>
    <r>
      <rPr>
        <sz val="11"/>
        <rFont val="Calibri"/>
        <family val="2"/>
        <scheme val="minor"/>
      </rPr>
      <t>or not restoring historical archetype</t>
    </r>
  </si>
  <si>
    <t>1-3 = historical archetype is being maintained, however,  due to current management practises the system is functioning as a modified version of its historical archetype</t>
  </si>
  <si>
    <t>5 = restoring to historical archetype</t>
  </si>
  <si>
    <t>4 = maintaining historical archetype</t>
  </si>
  <si>
    <t>Does project restore or maintain historical vegetated marsh and unvegetated flat acreages?</t>
  </si>
  <si>
    <t>0 = project does not restore or maintain historical habitats</t>
  </si>
  <si>
    <t>a score of 1 is the smallest amount of restored/maintained historical habitats and a score of 5 is the most area possible for project area</t>
  </si>
  <si>
    <t xml:space="preserve">0 =  red flag = reduces system size </t>
  </si>
  <si>
    <t>2 = yes</t>
  </si>
  <si>
    <t>1 = provides good justification (e.g. disturbed land created salt flat)</t>
  </si>
  <si>
    <t>0 = no</t>
  </si>
  <si>
    <t>Does project protect existing salt falt habitat?</t>
  </si>
  <si>
    <t xml:space="preserve">1 = provides good justification </t>
  </si>
  <si>
    <t>Wetland-Upland Transition Zone</t>
  </si>
  <si>
    <t>0 = red flag = project does not protect existing transition zones</t>
  </si>
  <si>
    <t>a score of 1 is the smallest area of protected transtion zones and a score of 5 is the most protected area possible for the project area</t>
  </si>
  <si>
    <t>1 = yes</t>
  </si>
  <si>
    <t>0 = red flag = project does not support marsh migration</t>
  </si>
  <si>
    <t>1-4 = project preserves 1-39% of existing t-zones</t>
  </si>
  <si>
    <t>6-9 = project preserves 41-99% of existing t-zones</t>
  </si>
  <si>
    <t xml:space="preserve">10 = project preserves 100% of existing t-zones </t>
  </si>
  <si>
    <t>Are structures within the transition zone minimal, do not impede wetland migration and can be potentially removed?</t>
  </si>
  <si>
    <t>5 = project preserves 40% of existing t-zones</t>
  </si>
  <si>
    <t>Does the project protect or restore natural areas within the potential extent of the transition zone i.e. up to 1,600 feet (500 m) from the marsh edge (including transition zones not contiguos with the marsh)?</t>
  </si>
  <si>
    <t>applicant must describe if area is protected or restored - they are 2 different objectives in report, but only one question in score card</t>
  </si>
  <si>
    <t>Of the transtion zone area protected or restored, how much land has suitable elevations for marsh migration under 24 inches of sea level rise (either inland or up river)?</t>
  </si>
  <si>
    <t>applicant must describe if marsh migration area is inland or upriver - they are 2 different objectives in report, but only one question in score card</t>
  </si>
  <si>
    <t>Does the project restore tidal characteristics (range, extent and residence time)?</t>
  </si>
  <si>
    <t>0 = red flag =does not restore tidal characteristics</t>
  </si>
  <si>
    <t>1-5 = partially restores tidal characteristics</t>
  </si>
  <si>
    <t>6-10 = fully restores tidal characteristics</t>
  </si>
  <si>
    <t>Does project restore freshwater and sediment flow charactertics from watersheds (volume, frequency, and timing), guided by reference conditions?</t>
  </si>
  <si>
    <t>0 = does not restore system connection to watershed</t>
  </si>
  <si>
    <t xml:space="preserve">1-5 = partially restores system connection to either its water  or sediment supply from watershed </t>
  </si>
  <si>
    <t>6-10 = fully restores system connection to its water and sediment supply from watershed</t>
  </si>
  <si>
    <t>5 = yes</t>
  </si>
  <si>
    <t>WMG review MAPT project polygons for vegetated marsh &amp; unvegetated flats to answer Q</t>
  </si>
  <si>
    <t>WMG review all MAPT project polygons (i.e. all habitats) to answer Q</t>
  </si>
  <si>
    <t>Total Possible Score</t>
  </si>
  <si>
    <t>Number of Red Flags</t>
  </si>
  <si>
    <t xml:space="preserve">Does project support wetland associated ecosystem services? </t>
  </si>
  <si>
    <t>Monitoring of projects include consistent protocols that assess project success and regional progress, allow for analysis and a statewide comparison of monitoring results.</t>
  </si>
  <si>
    <t>Restoration of wetlands minimizes the scale, frequency and cost of maintenance and long-term management.</t>
  </si>
  <si>
    <r>
      <t xml:space="preserve">Maintain </t>
    </r>
    <r>
      <rPr>
        <sz val="11"/>
        <color rgb="FF000000"/>
        <rFont val="Calibri"/>
        <family val="2"/>
        <scheme val="minor"/>
      </rPr>
      <t>160,618 ac (65,000 ha) and restore 49,421 ac (20,000 ha) to achieve 210,039 ac (85,000 ha) of non-tidal wetlands.</t>
    </r>
  </si>
  <si>
    <t>Yes - 1; No - 0; N/A - 0</t>
  </si>
  <si>
    <t>0 (minimal) - 5 (substantial)</t>
  </si>
  <si>
    <r>
      <rPr>
        <i/>
        <sz val="11"/>
        <color theme="1"/>
        <rFont val="Calibri"/>
        <family val="2"/>
        <scheme val="minor"/>
      </rPr>
      <t>Regional Strategy 2018</t>
    </r>
    <r>
      <rPr>
        <sz val="11"/>
        <color theme="1"/>
        <rFont val="Calibri"/>
        <family val="2"/>
        <scheme val="minor"/>
      </rPr>
      <t xml:space="preserve"> Goal 2 chapter</t>
    </r>
  </si>
  <si>
    <t>Regional Strategy 2018 Goal 2 chapter</t>
  </si>
  <si>
    <t>Historical habitat layer and contemporary habitat layer in MAPT</t>
  </si>
  <si>
    <t>Current habitat polygon layer &amp; SLR layer in MAPT</t>
  </si>
  <si>
    <t>Transition zone layer in MAPT</t>
  </si>
  <si>
    <r>
      <t xml:space="preserve">Passage bariers layer in MAPT (Goal 2 page) &amp; </t>
    </r>
    <r>
      <rPr>
        <i/>
        <sz val="11"/>
        <color theme="1"/>
        <rFont val="Calibri"/>
        <family val="2"/>
        <scheme val="minor"/>
      </rPr>
      <t>Regional Strategy 2018</t>
    </r>
    <r>
      <rPr>
        <sz val="11"/>
        <color theme="1"/>
        <rFont val="Calibri"/>
        <family val="2"/>
        <scheme val="minor"/>
      </rPr>
      <t xml:space="preserve"> Goal 2 chapter</t>
    </r>
  </si>
  <si>
    <t>WRP transition zone map in MAPT &amp; Appendix 9 in Regional Strategy 2018 report</t>
  </si>
  <si>
    <t>WRP historical habitats map in MAPT &amp; Table 4 in Regional Strategy 2018 report</t>
  </si>
  <si>
    <t>T-sheets historical habitat map in MAPT &amp; Appendix 7 in Regional Strategy 2018 report</t>
  </si>
  <si>
    <t>EcoAtlas Eelgrass Habitats &amp; Appendix 8 in Regional Strategy 2018 report</t>
  </si>
  <si>
    <t>WRP transiztion zone map, 24 in SLR layer, and the measuring tool in MAPT &amp; Appendix 9 in Regioanl Strategy 2018 report</t>
  </si>
  <si>
    <t>Objective 6 in Regional Strategy 2018 report</t>
  </si>
  <si>
    <t>WRP historical &amp; present archetype maps in MAPT &amp; Table 3 in Regional Strategy 2018 report</t>
  </si>
  <si>
    <t>Regional Strateyg 2018 Product for Project Proponent</t>
  </si>
  <si>
    <t>Regional Strategy 2018 Product for project proponent</t>
  </si>
  <si>
    <t>Regioanl Strategy 2018 Product for Project Proponent</t>
  </si>
  <si>
    <t>Current habitat polygon layer in MAPT &amp; Table 2 in Regional Strategy 2018</t>
  </si>
  <si>
    <t>Table 3 in Regional Strategy 2018</t>
  </si>
  <si>
    <t>Project demonstrates involvement in the development of the project by communities impacted or benefited by the project to include tribal consultation and 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</si>
</sst>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b/>
      <sz val="11"/>
      <color rgb="FFFF0000"/>
      <name val="Calibri"/>
      <family val="2"/>
      <scheme val="minor"/>
    </font>
    <font>
      <b/>
      <sz val="18"/>
      <color theme="1"/>
      <name val="Calibri"/>
      <family val="2"/>
      <scheme val="minor"/>
    </font>
    <font>
      <sz val="11"/>
      <color theme="1"/>
      <name val="Calibri "/>
    </font>
    <font>
      <b/>
      <sz val="11"/>
      <color theme="1"/>
      <name val="Calibri "/>
    </font>
    <font>
      <sz val="11"/>
      <color rgb="FF000000"/>
      <name val="Calibri "/>
    </font>
    <font>
      <b/>
      <sz val="11"/>
      <color rgb="FF000000"/>
      <name val="Calibri "/>
    </font>
    <font>
      <sz val="11"/>
      <name val="Calibri "/>
    </font>
    <font>
      <i/>
      <sz val="11"/>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176">
    <xf numFmtId="0" fontId="0" fillId="0" borderId="0" xfId="0"/>
    <xf numFmtId="0" fontId="0" fillId="0" borderId="0" xfId="0" applyBorder="1"/>
    <xf numFmtId="0" fontId="0" fillId="0" borderId="0" xfId="0" applyFill="1" applyBorder="1"/>
    <xf numFmtId="0" fontId="1" fillId="3" borderId="1" xfId="0" applyFont="1" applyFill="1" applyBorder="1"/>
    <xf numFmtId="0" fontId="0" fillId="0" borderId="1" xfId="0" applyFill="1"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left" wrapText="1"/>
    </xf>
    <xf numFmtId="0" fontId="1" fillId="0" borderId="0" xfId="0" applyFont="1" applyFill="1" applyBorder="1"/>
    <xf numFmtId="0" fontId="1" fillId="0" borderId="1" xfId="0" applyFont="1" applyBorder="1"/>
    <xf numFmtId="0" fontId="1" fillId="0" borderId="1" xfId="0" applyFont="1" applyFill="1" applyBorder="1"/>
    <xf numFmtId="0" fontId="1" fillId="0" borderId="1" xfId="0" applyFont="1" applyBorder="1" applyAlignment="1">
      <alignment wrapText="1"/>
    </xf>
    <xf numFmtId="0" fontId="6" fillId="0" borderId="0" xfId="0" applyFont="1" applyFill="1" applyBorder="1"/>
    <xf numFmtId="0" fontId="0" fillId="0" borderId="0" xfId="0" applyFont="1"/>
    <xf numFmtId="0" fontId="1" fillId="2" borderId="1" xfId="0" applyFont="1" applyFill="1" applyBorder="1" applyAlignment="1">
      <alignment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1" xfId="0" applyFont="1" applyBorder="1" applyAlignment="1">
      <alignment horizontal="left" vertical="center" wrapText="1"/>
    </xf>
    <xf numFmtId="0" fontId="0" fillId="0" borderId="1" xfId="0" applyFont="1" applyBorder="1"/>
    <xf numFmtId="0" fontId="0" fillId="0" borderId="1" xfId="0" applyFont="1" applyBorder="1" applyAlignment="1">
      <alignment wrapText="1"/>
    </xf>
    <xf numFmtId="0" fontId="4" fillId="0" borderId="1" xfId="0" applyFont="1" applyBorder="1" applyAlignment="1">
      <alignment horizontal="left" vertical="center" wrapText="1"/>
    </xf>
    <xf numFmtId="0" fontId="3" fillId="0" borderId="1" xfId="0" quotePrefix="1" applyFont="1" applyFill="1" applyBorder="1" applyAlignment="1">
      <alignment wrapText="1"/>
    </xf>
    <xf numFmtId="0" fontId="7" fillId="0" borderId="0" xfId="0" applyFont="1"/>
    <xf numFmtId="0" fontId="8" fillId="0" borderId="0" xfId="0" applyFont="1"/>
    <xf numFmtId="0" fontId="7" fillId="0" borderId="1" xfId="0" applyFont="1" applyBorder="1"/>
    <xf numFmtId="0" fontId="7" fillId="0" borderId="1" xfId="0" applyFont="1" applyBorder="1" applyAlignment="1">
      <alignment horizontal="center"/>
    </xf>
    <xf numFmtId="0" fontId="7" fillId="0" borderId="1" xfId="0" applyFont="1" applyBorder="1" applyAlignment="1">
      <alignment horizontal="center" vertical="center"/>
    </xf>
    <xf numFmtId="0" fontId="7" fillId="0" borderId="0" xfId="0" applyFont="1" applyFill="1" applyBorder="1"/>
    <xf numFmtId="0" fontId="8" fillId="0" borderId="0" xfId="0" applyFont="1" applyFill="1" applyBorder="1"/>
    <xf numFmtId="0" fontId="8" fillId="0" borderId="1" xfId="0" applyFont="1" applyBorder="1"/>
    <xf numFmtId="0" fontId="8" fillId="0" borderId="1" xfId="0" applyFont="1" applyFill="1" applyBorder="1"/>
    <xf numFmtId="0" fontId="7" fillId="0" borderId="8" xfId="0" applyFont="1" applyBorder="1" applyAlignment="1">
      <alignment horizontal="center"/>
    </xf>
    <xf numFmtId="0" fontId="7" fillId="0" borderId="1" xfId="0" applyFont="1" applyFill="1" applyBorder="1"/>
    <xf numFmtId="0" fontId="7" fillId="0" borderId="1" xfId="0" applyFont="1" applyBorder="1" applyAlignment="1">
      <alignment wrapText="1"/>
    </xf>
    <xf numFmtId="0" fontId="11" fillId="0" borderId="1" xfId="0" applyFont="1" applyBorder="1"/>
    <xf numFmtId="0" fontId="7" fillId="0" borderId="1" xfId="0" applyFont="1" applyBorder="1" applyAlignment="1">
      <alignment vertical="center"/>
    </xf>
    <xf numFmtId="0" fontId="7" fillId="0" borderId="1" xfId="0" applyFont="1" applyBorder="1" applyAlignment="1">
      <alignment horizontal="center" wrapText="1"/>
    </xf>
    <xf numFmtId="0" fontId="0" fillId="3" borderId="1" xfId="0" applyFont="1" applyFill="1" applyBorder="1"/>
    <xf numFmtId="0" fontId="1" fillId="0" borderId="0" xfId="0" applyFont="1"/>
    <xf numFmtId="0" fontId="1" fillId="3" borderId="4" xfId="0" applyFont="1" applyFill="1" applyBorder="1" applyAlignment="1">
      <alignment wrapText="1"/>
    </xf>
    <xf numFmtId="0" fontId="0" fillId="5" borderId="1" xfId="0" applyFont="1" applyFill="1" applyBorder="1"/>
    <xf numFmtId="0" fontId="0" fillId="4" borderId="1" xfId="0" applyFont="1" applyFill="1" applyBorder="1"/>
    <xf numFmtId="0" fontId="1" fillId="4" borderId="1" xfId="0" applyFont="1" applyFill="1" applyBorder="1" applyAlignment="1">
      <alignment horizontal="center"/>
    </xf>
    <xf numFmtId="0" fontId="1" fillId="3" borderId="1" xfId="0" applyFont="1" applyFill="1" applyBorder="1" applyAlignment="1">
      <alignment horizontal="center" wrapText="1"/>
    </xf>
    <xf numFmtId="0" fontId="1" fillId="5" borderId="1" xfId="0" applyFont="1" applyFill="1" applyBorder="1" applyAlignment="1">
      <alignment horizontal="center"/>
    </xf>
    <xf numFmtId="0" fontId="7" fillId="0" borderId="1" xfId="0" applyFont="1" applyBorder="1" applyAlignment="1">
      <alignment horizontal="left" wrapText="1"/>
    </xf>
    <xf numFmtId="0" fontId="7" fillId="0" borderId="1" xfId="0" applyFont="1" applyFill="1" applyBorder="1" applyAlignment="1">
      <alignment horizontal="left" wrapText="1"/>
    </xf>
    <xf numFmtId="0" fontId="7" fillId="0" borderId="1" xfId="0" applyFont="1" applyFill="1" applyBorder="1" applyAlignment="1">
      <alignment horizontal="left" vertical="center" wrapText="1"/>
    </xf>
    <xf numFmtId="0" fontId="7" fillId="0" borderId="8" xfId="0" applyFont="1" applyBorder="1"/>
    <xf numFmtId="0" fontId="8" fillId="6" borderId="1" xfId="0" applyFont="1" applyFill="1" applyBorder="1"/>
    <xf numFmtId="0" fontId="8" fillId="6" borderId="0" xfId="0" applyFont="1" applyFill="1"/>
    <xf numFmtId="0" fontId="1" fillId="5" borderId="1" xfId="0" applyFont="1" applyFill="1" applyBorder="1"/>
    <xf numFmtId="0" fontId="8" fillId="4" borderId="9" xfId="0" applyFont="1" applyFill="1" applyBorder="1"/>
    <xf numFmtId="0" fontId="8" fillId="4" borderId="9" xfId="0" applyFont="1" applyFill="1" applyBorder="1" applyAlignment="1">
      <alignment horizontal="center"/>
    </xf>
    <xf numFmtId="0" fontId="7" fillId="4" borderId="9" xfId="0" applyFont="1" applyFill="1" applyBorder="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xf>
    <xf numFmtId="0" fontId="3" fillId="0" borderId="1" xfId="0" quotePrefix="1" applyFont="1" applyFill="1" applyBorder="1" applyAlignment="1">
      <alignment horizontal="left" wrapText="1"/>
    </xf>
    <xf numFmtId="0" fontId="0" fillId="0" borderId="1" xfId="0" applyBorder="1" applyAlignment="1">
      <alignment horizontal="left" vertical="center" wrapText="1"/>
    </xf>
    <xf numFmtId="0" fontId="0" fillId="0" borderId="1" xfId="0" applyFill="1" applyBorder="1"/>
    <xf numFmtId="0" fontId="0" fillId="0" borderId="1" xfId="0" applyFill="1" applyBorder="1" applyAlignment="1"/>
    <xf numFmtId="0" fontId="2" fillId="0" borderId="1" xfId="0" applyFont="1" applyFill="1" applyBorder="1"/>
    <xf numFmtId="0" fontId="3" fillId="0" borderId="1" xfId="0" applyFont="1" applyBorder="1" applyAlignment="1">
      <alignment horizontal="left" vertical="center"/>
    </xf>
    <xf numFmtId="0" fontId="0" fillId="0" borderId="1" xfId="0" applyBorder="1" applyAlignment="1">
      <alignment horizontal="left" vertical="center"/>
    </xf>
    <xf numFmtId="0" fontId="3" fillId="0" borderId="1" xfId="0" quotePrefix="1" applyFont="1" applyBorder="1" applyAlignment="1">
      <alignment wrapText="1"/>
    </xf>
    <xf numFmtId="0" fontId="0" fillId="0" borderId="1" xfId="0" applyBorder="1" applyAlignment="1">
      <alignment wrapText="1"/>
    </xf>
    <xf numFmtId="0" fontId="0" fillId="0" borderId="1" xfId="0" applyFill="1" applyBorder="1" applyAlignment="1">
      <alignment wrapText="1"/>
    </xf>
    <xf numFmtId="0" fontId="1" fillId="0" borderId="0" xfId="0" applyFont="1" applyBorder="1" applyAlignment="1">
      <alignment horizontal="center"/>
    </xf>
    <xf numFmtId="0" fontId="5" fillId="0" borderId="0" xfId="0" applyFont="1" applyBorder="1" applyAlignment="1">
      <alignment horizontal="center"/>
    </xf>
    <xf numFmtId="0" fontId="1" fillId="0" borderId="1" xfId="0" applyFont="1" applyFill="1" applyBorder="1" applyAlignment="1">
      <alignment wrapText="1"/>
    </xf>
    <xf numFmtId="0" fontId="0" fillId="0" borderId="1" xfId="0" applyFont="1" applyBorder="1" applyAlignment="1">
      <alignment vertical="center" wrapText="1"/>
    </xf>
    <xf numFmtId="0" fontId="0" fillId="0" borderId="0" xfId="0" applyFont="1" applyBorder="1"/>
    <xf numFmtId="0" fontId="1" fillId="0" borderId="1" xfId="0" applyFont="1" applyBorder="1" applyAlignment="1">
      <alignment horizontal="center"/>
    </xf>
    <xf numFmtId="0" fontId="5" fillId="0" borderId="1" xfId="0" applyFont="1" applyFill="1" applyBorder="1" applyAlignment="1">
      <alignment wrapText="1"/>
    </xf>
    <xf numFmtId="0" fontId="5" fillId="0" borderId="1" xfId="0" applyFont="1" applyBorder="1" applyAlignment="1">
      <alignment horizontal="center"/>
    </xf>
    <xf numFmtId="0" fontId="1" fillId="0" borderId="1" xfId="0" applyFont="1" applyBorder="1" applyAlignment="1"/>
    <xf numFmtId="0" fontId="7" fillId="0" borderId="0" xfId="0" applyFont="1" applyBorder="1"/>
    <xf numFmtId="0" fontId="11" fillId="0" borderId="0" xfId="0" applyFont="1" applyBorder="1"/>
    <xf numFmtId="0" fontId="0" fillId="3" borderId="0" xfId="0" applyFont="1" applyFill="1" applyBorder="1" applyAlignment="1">
      <alignment horizontal="center" vertical="center"/>
    </xf>
    <xf numFmtId="0" fontId="0" fillId="0" borderId="4" xfId="0" applyFont="1" applyBorder="1"/>
    <xf numFmtId="0" fontId="0" fillId="0" borderId="1" xfId="0" applyFont="1" applyBorder="1" applyAlignment="1">
      <alignment horizontal="left" vertical="top" wrapText="1"/>
    </xf>
    <xf numFmtId="0" fontId="7" fillId="3" borderId="1" xfId="0" applyFont="1" applyFill="1" applyBorder="1" applyAlignment="1">
      <alignment horizontal="center" vertical="center"/>
    </xf>
    <xf numFmtId="0" fontId="8" fillId="0" borderId="12" xfId="0" applyFont="1" applyBorder="1" applyAlignment="1">
      <alignment horizontal="center" wrapText="1"/>
    </xf>
    <xf numFmtId="0" fontId="8" fillId="0" borderId="10" xfId="0" applyFont="1" applyBorder="1" applyAlignment="1">
      <alignment horizont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3" borderId="1" xfId="0" applyFont="1" applyFill="1" applyBorder="1" applyAlignment="1">
      <alignment horizontal="center"/>
    </xf>
    <xf numFmtId="0" fontId="0" fillId="3" borderId="1"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8" xfId="0" applyFont="1" applyFill="1" applyBorder="1" applyAlignment="1">
      <alignment horizontal="center"/>
    </xf>
    <xf numFmtId="0" fontId="0" fillId="3" borderId="9" xfId="0" applyFont="1" applyFill="1" applyBorder="1" applyAlignment="1">
      <alignment horizontal="center"/>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7" fillId="0" borderId="9" xfId="0" applyFont="1" applyBorder="1" applyAlignment="1">
      <alignment horizontal="center" vertic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1" xfId="0" applyFont="1" applyBorder="1" applyAlignment="1">
      <alignment horizontal="center" vertical="center"/>
    </xf>
    <xf numFmtId="0" fontId="7" fillId="0" borderId="11" xfId="0" applyFont="1" applyBorder="1" applyAlignment="1">
      <alignment horizontal="center"/>
    </xf>
    <xf numFmtId="0" fontId="0" fillId="3" borderId="11" xfId="0" applyFont="1" applyFill="1" applyBorder="1" applyAlignment="1">
      <alignment horizontal="center" vertical="center"/>
    </xf>
    <xf numFmtId="0" fontId="0" fillId="3" borderId="11" xfId="0" applyFont="1" applyFill="1" applyBorder="1" applyAlignment="1">
      <alignment horizont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3" borderId="13" xfId="0" applyFont="1" applyFill="1" applyBorder="1" applyAlignment="1">
      <alignment horizontal="center"/>
    </xf>
    <xf numFmtId="0" fontId="0" fillId="3" borderId="0" xfId="0" applyFont="1" applyFill="1" applyBorder="1" applyAlignment="1">
      <alignment horizontal="center"/>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xf>
    <xf numFmtId="0" fontId="0" fillId="0" borderId="11" xfId="0" applyFont="1" applyBorder="1" applyAlignment="1">
      <alignment horizontal="center"/>
    </xf>
    <xf numFmtId="0" fontId="0" fillId="0" borderId="9" xfId="0" applyFont="1" applyBorder="1" applyAlignment="1">
      <alignment horizontal="center"/>
    </xf>
    <xf numFmtId="0" fontId="1" fillId="0" borderId="8" xfId="0" applyFont="1" applyFill="1" applyBorder="1" applyAlignment="1">
      <alignment horizontal="center" wrapText="1"/>
    </xf>
    <xf numFmtId="0" fontId="1" fillId="0" borderId="11" xfId="0" applyFont="1" applyFill="1" applyBorder="1" applyAlignment="1">
      <alignment horizontal="center" wrapText="1"/>
    </xf>
    <xf numFmtId="0" fontId="1" fillId="0" borderId="9" xfId="0" applyFont="1" applyFill="1" applyBorder="1" applyAlignment="1">
      <alignment horizont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C1234-47BF-4B83-922A-C5925021AF81}">
  <dimension ref="A1:I84"/>
  <sheetViews>
    <sheetView tabSelected="1" workbookViewId="0">
      <selection activeCell="B77" sqref="B77:C78"/>
    </sheetView>
  </sheetViews>
  <sheetFormatPr defaultRowHeight="15"/>
  <cols>
    <col min="1" max="1" width="9.7109375" style="1" customWidth="1"/>
    <col min="2" max="2" width="31.42578125" style="1" customWidth="1"/>
    <col min="3" max="3" width="56.42578125" style="1" customWidth="1"/>
    <col min="4" max="4" width="60" style="1" customWidth="1"/>
    <col min="5" max="6" width="14.85546875" style="1" customWidth="1"/>
    <col min="7" max="7" width="39" style="1" customWidth="1"/>
    <col min="8" max="8" width="52.42578125" style="1" customWidth="1"/>
    <col min="9" max="16384" width="9.140625" style="1"/>
  </cols>
  <sheetData>
    <row r="1" spans="1:8" ht="31.5" customHeight="1">
      <c r="A1" s="13" t="s">
        <v>20</v>
      </c>
      <c r="B1" s="14" t="s">
        <v>3</v>
      </c>
      <c r="C1" s="15" t="s">
        <v>2</v>
      </c>
      <c r="D1" s="15" t="s">
        <v>4</v>
      </c>
      <c r="E1" s="15" t="s">
        <v>13</v>
      </c>
      <c r="F1" s="15" t="s">
        <v>1</v>
      </c>
      <c r="G1" s="15" t="s">
        <v>154</v>
      </c>
      <c r="H1" s="15" t="s">
        <v>8</v>
      </c>
    </row>
    <row r="2" spans="1:8" ht="30.75" customHeight="1">
      <c r="A2" s="93">
        <v>1</v>
      </c>
      <c r="B2" s="93" t="s">
        <v>83</v>
      </c>
      <c r="C2" s="109" t="s">
        <v>84</v>
      </c>
      <c r="D2" s="59" t="s">
        <v>85</v>
      </c>
      <c r="E2" s="93">
        <v>5</v>
      </c>
      <c r="F2" s="90"/>
      <c r="G2" s="109" t="s">
        <v>86</v>
      </c>
      <c r="H2" s="110" t="s">
        <v>131</v>
      </c>
    </row>
    <row r="3" spans="1:8" ht="45">
      <c r="A3" s="93"/>
      <c r="B3" s="93"/>
      <c r="C3" s="109"/>
      <c r="D3" s="60" t="s">
        <v>87</v>
      </c>
      <c r="E3" s="93"/>
      <c r="F3" s="91"/>
      <c r="G3" s="109"/>
      <c r="H3" s="110"/>
    </row>
    <row r="4" spans="1:8" ht="30" customHeight="1">
      <c r="A4" s="93"/>
      <c r="B4" s="93"/>
      <c r="C4" s="111" t="s">
        <v>45</v>
      </c>
      <c r="D4" s="60" t="s">
        <v>89</v>
      </c>
      <c r="E4" s="93">
        <v>5</v>
      </c>
      <c r="F4" s="90"/>
      <c r="G4" s="111" t="s">
        <v>147</v>
      </c>
      <c r="H4" s="93"/>
    </row>
    <row r="5" spans="1:8" ht="45">
      <c r="A5" s="93"/>
      <c r="B5" s="93"/>
      <c r="C5" s="111"/>
      <c r="D5" s="60" t="s">
        <v>88</v>
      </c>
      <c r="E5" s="93"/>
      <c r="F5" s="91"/>
      <c r="G5" s="111"/>
      <c r="H5" s="93"/>
    </row>
    <row r="6" spans="1:8" ht="30" customHeight="1">
      <c r="A6" s="93">
        <v>2</v>
      </c>
      <c r="B6" s="93" t="s">
        <v>90</v>
      </c>
      <c r="C6" s="111" t="s">
        <v>46</v>
      </c>
      <c r="D6" s="59" t="s">
        <v>102</v>
      </c>
      <c r="E6" s="93">
        <v>5</v>
      </c>
      <c r="F6" s="90"/>
      <c r="G6" s="109" t="s">
        <v>86</v>
      </c>
      <c r="H6" s="110" t="s">
        <v>132</v>
      </c>
    </row>
    <row r="7" spans="1:8">
      <c r="A7" s="93"/>
      <c r="B7" s="93"/>
      <c r="C7" s="111"/>
      <c r="D7" s="4" t="s">
        <v>91</v>
      </c>
      <c r="E7" s="93"/>
      <c r="F7" s="92"/>
      <c r="G7" s="109"/>
      <c r="H7" s="110"/>
    </row>
    <row r="8" spans="1:8">
      <c r="A8" s="93"/>
      <c r="B8" s="93"/>
      <c r="C8" s="111"/>
      <c r="D8" s="4" t="s">
        <v>92</v>
      </c>
      <c r="E8" s="93"/>
      <c r="F8" s="92"/>
      <c r="G8" s="109"/>
      <c r="H8" s="110"/>
    </row>
    <row r="9" spans="1:8">
      <c r="A9" s="93"/>
      <c r="B9" s="93"/>
      <c r="C9" s="111"/>
      <c r="D9" s="4" t="s">
        <v>93</v>
      </c>
      <c r="E9" s="93"/>
      <c r="F9" s="91"/>
      <c r="G9" s="109"/>
      <c r="H9" s="110"/>
    </row>
    <row r="10" spans="1:8" ht="45">
      <c r="A10" s="93">
        <v>3</v>
      </c>
      <c r="B10" s="93" t="s">
        <v>94</v>
      </c>
      <c r="C10" s="109" t="s">
        <v>19</v>
      </c>
      <c r="D10" s="20" t="s">
        <v>95</v>
      </c>
      <c r="E10" s="93">
        <v>5</v>
      </c>
      <c r="F10" s="90"/>
      <c r="G10" s="111" t="s">
        <v>153</v>
      </c>
      <c r="H10" s="93"/>
    </row>
    <row r="11" spans="1:8" ht="45">
      <c r="A11" s="93"/>
      <c r="B11" s="93"/>
      <c r="C11" s="109"/>
      <c r="D11" s="4" t="s">
        <v>96</v>
      </c>
      <c r="E11" s="93"/>
      <c r="F11" s="92"/>
      <c r="G11" s="111"/>
      <c r="H11" s="93"/>
    </row>
    <row r="12" spans="1:8">
      <c r="A12" s="93"/>
      <c r="B12" s="93"/>
      <c r="C12" s="109"/>
      <c r="D12" s="4" t="s">
        <v>98</v>
      </c>
      <c r="E12" s="93"/>
      <c r="F12" s="92"/>
      <c r="G12" s="111"/>
      <c r="H12" s="93"/>
    </row>
    <row r="13" spans="1:8">
      <c r="A13" s="93"/>
      <c r="B13" s="93"/>
      <c r="C13" s="109"/>
      <c r="D13" s="4" t="s">
        <v>97</v>
      </c>
      <c r="E13" s="93"/>
      <c r="F13" s="91"/>
      <c r="G13" s="111"/>
      <c r="H13" s="93"/>
    </row>
    <row r="14" spans="1:8">
      <c r="A14" s="93">
        <v>4</v>
      </c>
      <c r="B14" s="93" t="s">
        <v>47</v>
      </c>
      <c r="C14" s="111" t="s">
        <v>99</v>
      </c>
      <c r="D14" s="60" t="s">
        <v>100</v>
      </c>
      <c r="E14" s="93">
        <v>5</v>
      </c>
      <c r="F14" s="90"/>
      <c r="G14" s="111" t="s">
        <v>148</v>
      </c>
      <c r="H14" s="93"/>
    </row>
    <row r="15" spans="1:8" ht="45">
      <c r="A15" s="93"/>
      <c r="B15" s="93"/>
      <c r="C15" s="111"/>
      <c r="D15" s="60" t="s">
        <v>101</v>
      </c>
      <c r="E15" s="93"/>
      <c r="F15" s="91"/>
      <c r="G15" s="111"/>
      <c r="H15" s="93"/>
    </row>
    <row r="16" spans="1:8" ht="45" customHeight="1">
      <c r="A16" s="93"/>
      <c r="B16" s="93"/>
      <c r="C16" s="109" t="s">
        <v>106</v>
      </c>
      <c r="D16" s="61" t="s">
        <v>103</v>
      </c>
      <c r="E16" s="93">
        <v>2</v>
      </c>
      <c r="F16" s="90"/>
      <c r="G16" s="111" t="s">
        <v>149</v>
      </c>
      <c r="H16" s="93"/>
    </row>
    <row r="17" spans="1:8">
      <c r="A17" s="93"/>
      <c r="B17" s="93"/>
      <c r="C17" s="109"/>
      <c r="D17" s="62" t="s">
        <v>104</v>
      </c>
      <c r="E17" s="93"/>
      <c r="F17" s="92"/>
      <c r="G17" s="111"/>
      <c r="H17" s="93"/>
    </row>
    <row r="18" spans="1:8">
      <c r="A18" s="93"/>
      <c r="B18" s="93"/>
      <c r="C18" s="109"/>
      <c r="D18" s="63" t="s">
        <v>105</v>
      </c>
      <c r="E18" s="93"/>
      <c r="F18" s="91"/>
      <c r="G18" s="111"/>
      <c r="H18" s="93"/>
    </row>
    <row r="19" spans="1:8">
      <c r="A19" s="93"/>
      <c r="B19" s="93"/>
      <c r="C19" s="109" t="s">
        <v>15</v>
      </c>
      <c r="D19" s="61" t="s">
        <v>103</v>
      </c>
      <c r="E19" s="93">
        <v>2</v>
      </c>
      <c r="F19" s="90"/>
      <c r="G19" s="111" t="s">
        <v>150</v>
      </c>
      <c r="H19" s="93"/>
    </row>
    <row r="20" spans="1:8">
      <c r="A20" s="93"/>
      <c r="B20" s="93"/>
      <c r="C20" s="109"/>
      <c r="D20" s="62" t="s">
        <v>107</v>
      </c>
      <c r="E20" s="93"/>
      <c r="F20" s="92"/>
      <c r="G20" s="111"/>
      <c r="H20" s="93"/>
    </row>
    <row r="21" spans="1:8">
      <c r="A21" s="93"/>
      <c r="B21" s="93"/>
      <c r="C21" s="109"/>
      <c r="D21" s="63" t="s">
        <v>105</v>
      </c>
      <c r="E21" s="93"/>
      <c r="F21" s="91"/>
      <c r="G21" s="111"/>
      <c r="H21" s="93"/>
    </row>
    <row r="22" spans="1:8" ht="45" customHeight="1">
      <c r="A22" s="93">
        <v>5</v>
      </c>
      <c r="B22" s="93" t="s">
        <v>108</v>
      </c>
      <c r="C22" s="111" t="s">
        <v>118</v>
      </c>
      <c r="D22" s="64" t="s">
        <v>109</v>
      </c>
      <c r="E22" s="93">
        <v>5</v>
      </c>
      <c r="F22" s="90"/>
      <c r="G22" s="111" t="s">
        <v>151</v>
      </c>
      <c r="H22" s="110" t="s">
        <v>119</v>
      </c>
    </row>
    <row r="23" spans="1:8" ht="45">
      <c r="A23" s="93"/>
      <c r="B23" s="93"/>
      <c r="C23" s="111"/>
      <c r="D23" s="60" t="s">
        <v>110</v>
      </c>
      <c r="E23" s="93"/>
      <c r="F23" s="91"/>
      <c r="G23" s="111"/>
      <c r="H23" s="110"/>
    </row>
    <row r="24" spans="1:8" ht="36.75" customHeight="1">
      <c r="A24" s="93"/>
      <c r="B24" s="93"/>
      <c r="C24" s="111" t="s">
        <v>116</v>
      </c>
      <c r="D24" s="65" t="s">
        <v>111</v>
      </c>
      <c r="E24" s="93">
        <v>1</v>
      </c>
      <c r="F24" s="90"/>
      <c r="G24" s="111"/>
      <c r="H24" s="93"/>
    </row>
    <row r="25" spans="1:8">
      <c r="A25" s="93"/>
      <c r="B25" s="93"/>
      <c r="C25" s="111"/>
      <c r="D25" s="65" t="s">
        <v>105</v>
      </c>
      <c r="E25" s="93"/>
      <c r="F25" s="91"/>
      <c r="G25" s="111"/>
      <c r="H25" s="93"/>
    </row>
    <row r="26" spans="1:8" ht="45" customHeight="1">
      <c r="A26" s="93"/>
      <c r="B26" s="93"/>
      <c r="C26" s="111" t="s">
        <v>120</v>
      </c>
      <c r="D26" s="64" t="s">
        <v>112</v>
      </c>
      <c r="E26" s="93">
        <v>10</v>
      </c>
      <c r="F26" s="90"/>
      <c r="G26" s="111"/>
      <c r="H26" s="110" t="s">
        <v>121</v>
      </c>
    </row>
    <row r="27" spans="1:8">
      <c r="A27" s="93"/>
      <c r="B27" s="93"/>
      <c r="C27" s="111"/>
      <c r="D27" s="6" t="s">
        <v>113</v>
      </c>
      <c r="E27" s="93"/>
      <c r="F27" s="92"/>
      <c r="G27" s="111"/>
      <c r="H27" s="110"/>
    </row>
    <row r="28" spans="1:8">
      <c r="A28" s="93"/>
      <c r="B28" s="93"/>
      <c r="C28" s="111"/>
      <c r="D28" s="4" t="s">
        <v>117</v>
      </c>
      <c r="E28" s="93"/>
      <c r="F28" s="92"/>
      <c r="G28" s="111"/>
      <c r="H28" s="110"/>
    </row>
    <row r="29" spans="1:8">
      <c r="A29" s="93"/>
      <c r="B29" s="93"/>
      <c r="C29" s="111"/>
      <c r="D29" s="5" t="s">
        <v>114</v>
      </c>
      <c r="E29" s="93"/>
      <c r="F29" s="92"/>
      <c r="G29" s="111"/>
      <c r="H29" s="110"/>
    </row>
    <row r="30" spans="1:8">
      <c r="A30" s="93"/>
      <c r="B30" s="93"/>
      <c r="C30" s="111"/>
      <c r="D30" s="5" t="s">
        <v>115</v>
      </c>
      <c r="E30" s="93"/>
      <c r="F30" s="91"/>
      <c r="G30" s="111"/>
      <c r="H30" s="110"/>
    </row>
    <row r="31" spans="1:8" ht="30.75" customHeight="1">
      <c r="A31" s="93">
        <v>6</v>
      </c>
      <c r="B31" s="93" t="s">
        <v>48</v>
      </c>
      <c r="C31" s="111" t="s">
        <v>122</v>
      </c>
      <c r="D31" s="66" t="s">
        <v>123</v>
      </c>
      <c r="E31" s="112">
        <v>10</v>
      </c>
      <c r="F31" s="113"/>
      <c r="G31" s="111" t="s">
        <v>152</v>
      </c>
      <c r="H31" s="112"/>
    </row>
    <row r="32" spans="1:8">
      <c r="A32" s="93"/>
      <c r="B32" s="93"/>
      <c r="C32" s="111"/>
      <c r="D32" s="67" t="s">
        <v>124</v>
      </c>
      <c r="E32" s="112"/>
      <c r="F32" s="115"/>
      <c r="G32" s="111"/>
      <c r="H32" s="112"/>
    </row>
    <row r="33" spans="1:9">
      <c r="A33" s="93"/>
      <c r="B33" s="93"/>
      <c r="C33" s="111"/>
      <c r="D33" s="67" t="s">
        <v>125</v>
      </c>
      <c r="E33" s="112"/>
      <c r="F33" s="114"/>
      <c r="G33" s="111"/>
      <c r="H33" s="112"/>
    </row>
    <row r="34" spans="1:9" ht="46.5" customHeight="1">
      <c r="A34" s="93"/>
      <c r="B34" s="93"/>
      <c r="C34" s="111" t="s">
        <v>126</v>
      </c>
      <c r="D34" s="68" t="s">
        <v>127</v>
      </c>
      <c r="E34" s="112">
        <v>10</v>
      </c>
      <c r="F34" s="113"/>
      <c r="G34" s="111"/>
      <c r="H34" s="112"/>
    </row>
    <row r="35" spans="1:9" ht="30">
      <c r="A35" s="93"/>
      <c r="B35" s="93"/>
      <c r="C35" s="111"/>
      <c r="D35" s="68" t="s">
        <v>128</v>
      </c>
      <c r="E35" s="112"/>
      <c r="F35" s="115"/>
      <c r="G35" s="111"/>
      <c r="H35" s="112"/>
    </row>
    <row r="36" spans="1:9" ht="30">
      <c r="A36" s="93"/>
      <c r="B36" s="93"/>
      <c r="C36" s="111"/>
      <c r="D36" s="68" t="s">
        <v>129</v>
      </c>
      <c r="E36" s="112"/>
      <c r="F36" s="114"/>
      <c r="G36" s="111"/>
      <c r="H36" s="112"/>
    </row>
    <row r="37" spans="1:9">
      <c r="A37" s="93"/>
      <c r="B37" s="93"/>
      <c r="C37" s="111" t="s">
        <v>17</v>
      </c>
      <c r="D37" s="68" t="s">
        <v>105</v>
      </c>
      <c r="E37" s="112">
        <v>5</v>
      </c>
      <c r="F37" s="113"/>
      <c r="G37" s="111"/>
      <c r="H37" s="112"/>
    </row>
    <row r="38" spans="1:9">
      <c r="A38" s="93"/>
      <c r="B38" s="93"/>
      <c r="C38" s="111"/>
      <c r="D38" s="68" t="s">
        <v>130</v>
      </c>
      <c r="E38" s="112"/>
      <c r="F38" s="114"/>
      <c r="G38" s="111"/>
      <c r="H38" s="112"/>
    </row>
    <row r="39" spans="1:9">
      <c r="A39" s="56"/>
      <c r="B39" s="56"/>
      <c r="C39" s="57"/>
      <c r="D39" s="71" t="s">
        <v>133</v>
      </c>
      <c r="E39" s="74">
        <f>SUM(E2:E38)</f>
        <v>70</v>
      </c>
      <c r="F39" s="69"/>
      <c r="G39" s="57"/>
      <c r="H39" s="58"/>
    </row>
    <row r="40" spans="1:9">
      <c r="A40" s="56"/>
      <c r="B40" s="56"/>
      <c r="C40" s="57"/>
      <c r="D40" s="75" t="s">
        <v>134</v>
      </c>
      <c r="E40" s="76">
        <v>6</v>
      </c>
      <c r="F40" s="70"/>
      <c r="G40" s="57"/>
      <c r="H40" s="58"/>
    </row>
    <row r="42" spans="1:9" ht="23.25">
      <c r="A42" s="11" t="s">
        <v>58</v>
      </c>
      <c r="B42" s="11"/>
      <c r="C42" s="2"/>
      <c r="D42" s="7"/>
      <c r="E42" s="7"/>
      <c r="F42" s="7"/>
      <c r="G42"/>
      <c r="H42" s="7"/>
      <c r="I42" s="7"/>
    </row>
    <row r="43" spans="1:9" ht="30" customHeight="1">
      <c r="A43" s="23"/>
      <c r="B43" s="84" t="s">
        <v>9</v>
      </c>
      <c r="C43" s="85"/>
      <c r="D43" s="28" t="s">
        <v>10</v>
      </c>
      <c r="E43" s="29" t="s">
        <v>4</v>
      </c>
      <c r="F43" s="27"/>
    </row>
    <row r="44" spans="1:9" ht="15" customHeight="1">
      <c r="A44" s="98">
        <v>1</v>
      </c>
      <c r="B44" s="86" t="s">
        <v>60</v>
      </c>
      <c r="C44" s="87"/>
      <c r="D44" s="23" t="s">
        <v>5</v>
      </c>
      <c r="E44" s="31">
        <v>1</v>
      </c>
      <c r="F44" s="26"/>
    </row>
    <row r="45" spans="1:9" ht="35.25" customHeight="1">
      <c r="A45" s="99"/>
      <c r="B45" s="88"/>
      <c r="C45" s="89"/>
      <c r="D45" s="34" t="s">
        <v>6</v>
      </c>
      <c r="E45" s="31">
        <v>0</v>
      </c>
      <c r="F45" s="26"/>
    </row>
    <row r="46" spans="1:9" ht="15" customHeight="1">
      <c r="A46" s="98">
        <v>2</v>
      </c>
      <c r="B46" s="86" t="s">
        <v>59</v>
      </c>
      <c r="C46" s="87"/>
      <c r="D46" s="23" t="s">
        <v>5</v>
      </c>
      <c r="E46" s="31">
        <v>1</v>
      </c>
      <c r="F46" s="26"/>
    </row>
    <row r="47" spans="1:9" ht="14.25" customHeight="1">
      <c r="A47" s="99"/>
      <c r="B47" s="88"/>
      <c r="C47" s="89"/>
      <c r="D47" s="34" t="s">
        <v>6</v>
      </c>
      <c r="E47" s="31">
        <v>0</v>
      </c>
      <c r="F47" s="26"/>
    </row>
    <row r="48" spans="1:9" ht="15" customHeight="1">
      <c r="A48" s="83">
        <v>3</v>
      </c>
      <c r="B48" s="94" t="s">
        <v>24</v>
      </c>
      <c r="C48" s="95"/>
      <c r="D48" s="23" t="s">
        <v>5</v>
      </c>
      <c r="E48" s="23">
        <v>1</v>
      </c>
      <c r="F48" s="78"/>
    </row>
    <row r="49" spans="1:6">
      <c r="A49" s="83"/>
      <c r="B49" s="96"/>
      <c r="C49" s="97"/>
      <c r="D49" s="34" t="s">
        <v>6</v>
      </c>
      <c r="E49" s="23">
        <v>0</v>
      </c>
      <c r="F49" s="78"/>
    </row>
    <row r="50" spans="1:6" ht="15" customHeight="1">
      <c r="A50" s="98">
        <v>4</v>
      </c>
      <c r="B50" s="94" t="s">
        <v>23</v>
      </c>
      <c r="C50" s="95"/>
      <c r="D50" s="23" t="s">
        <v>5</v>
      </c>
      <c r="E50" s="23">
        <v>1</v>
      </c>
      <c r="F50" s="78"/>
    </row>
    <row r="51" spans="1:6">
      <c r="A51" s="99"/>
      <c r="B51" s="96"/>
      <c r="C51" s="97"/>
      <c r="D51" s="23" t="s">
        <v>18</v>
      </c>
      <c r="E51" s="23">
        <v>0</v>
      </c>
      <c r="F51" s="78"/>
    </row>
    <row r="52" spans="1:6" ht="15" customHeight="1">
      <c r="A52" s="98">
        <v>5</v>
      </c>
      <c r="B52" s="94" t="s">
        <v>25</v>
      </c>
      <c r="C52" s="95"/>
      <c r="D52" s="23" t="s">
        <v>5</v>
      </c>
      <c r="E52" s="23">
        <v>1</v>
      </c>
      <c r="F52" s="78"/>
    </row>
    <row r="53" spans="1:6">
      <c r="A53" s="99"/>
      <c r="B53" s="96"/>
      <c r="C53" s="97"/>
      <c r="D53" s="23" t="s">
        <v>6</v>
      </c>
      <c r="E53" s="23">
        <v>0</v>
      </c>
      <c r="F53" s="78"/>
    </row>
    <row r="54" spans="1:6" ht="15" customHeight="1">
      <c r="A54" s="98">
        <v>6</v>
      </c>
      <c r="B54" s="94" t="s">
        <v>26</v>
      </c>
      <c r="C54" s="95"/>
      <c r="D54" s="23" t="s">
        <v>5</v>
      </c>
      <c r="E54" s="23">
        <v>1</v>
      </c>
      <c r="F54" s="78"/>
    </row>
    <row r="55" spans="1:6">
      <c r="A55" s="99"/>
      <c r="B55" s="96"/>
      <c r="C55" s="97"/>
      <c r="D55" s="23" t="s">
        <v>6</v>
      </c>
      <c r="E55" s="23">
        <v>0</v>
      </c>
      <c r="F55" s="78"/>
    </row>
    <row r="56" spans="1:6" ht="15" customHeight="1">
      <c r="A56" s="98">
        <v>7</v>
      </c>
      <c r="B56" s="94" t="s">
        <v>27</v>
      </c>
      <c r="C56" s="95"/>
      <c r="D56" s="23" t="s">
        <v>5</v>
      </c>
      <c r="E56" s="23">
        <v>1</v>
      </c>
      <c r="F56" s="78"/>
    </row>
    <row r="57" spans="1:6">
      <c r="A57" s="99"/>
      <c r="B57" s="96"/>
      <c r="C57" s="97"/>
      <c r="D57" s="23" t="s">
        <v>6</v>
      </c>
      <c r="E57" s="23">
        <v>0</v>
      </c>
      <c r="F57" s="78"/>
    </row>
    <row r="58" spans="1:6" ht="15" customHeight="1">
      <c r="A58" s="98">
        <v>8</v>
      </c>
      <c r="B58" s="94" t="s">
        <v>28</v>
      </c>
      <c r="C58" s="95"/>
      <c r="D58" s="23" t="s">
        <v>5</v>
      </c>
      <c r="E58" s="23">
        <v>1</v>
      </c>
      <c r="F58" s="78"/>
    </row>
    <row r="59" spans="1:6">
      <c r="A59" s="99"/>
      <c r="B59" s="96"/>
      <c r="C59" s="97"/>
      <c r="D59" s="23" t="s">
        <v>6</v>
      </c>
      <c r="E59" s="23">
        <v>0</v>
      </c>
      <c r="F59" s="78"/>
    </row>
    <row r="60" spans="1:6" ht="15" customHeight="1">
      <c r="A60" s="98">
        <v>9</v>
      </c>
      <c r="B60" s="94" t="s">
        <v>137</v>
      </c>
      <c r="C60" s="95"/>
      <c r="D60" s="23" t="s">
        <v>5</v>
      </c>
      <c r="E60" s="23">
        <v>1</v>
      </c>
      <c r="F60" s="78"/>
    </row>
    <row r="61" spans="1:6">
      <c r="A61" s="99"/>
      <c r="B61" s="96"/>
      <c r="C61" s="97"/>
      <c r="D61" s="23" t="s">
        <v>6</v>
      </c>
      <c r="E61" s="23">
        <v>0</v>
      </c>
      <c r="F61" s="78"/>
    </row>
    <row r="62" spans="1:6" ht="15" customHeight="1">
      <c r="A62" s="83">
        <v>10</v>
      </c>
      <c r="B62" s="94" t="s">
        <v>30</v>
      </c>
      <c r="C62" s="95"/>
      <c r="D62" s="31" t="s">
        <v>5</v>
      </c>
      <c r="E62" s="23">
        <v>1</v>
      </c>
      <c r="F62" s="78"/>
    </row>
    <row r="63" spans="1:6">
      <c r="A63" s="83"/>
      <c r="B63" s="96"/>
      <c r="C63" s="97"/>
      <c r="D63" s="31" t="s">
        <v>6</v>
      </c>
      <c r="E63" s="23">
        <v>0</v>
      </c>
      <c r="F63" s="78"/>
    </row>
    <row r="64" spans="1:6" ht="15" customHeight="1">
      <c r="A64" s="98">
        <v>11</v>
      </c>
      <c r="B64" s="94" t="s">
        <v>31</v>
      </c>
      <c r="C64" s="95"/>
      <c r="D64" s="23" t="s">
        <v>5</v>
      </c>
      <c r="E64" s="23">
        <v>1</v>
      </c>
      <c r="F64" s="78"/>
    </row>
    <row r="65" spans="1:6">
      <c r="A65" s="102"/>
      <c r="B65" s="103"/>
      <c r="C65" s="104"/>
      <c r="D65" s="23" t="s">
        <v>6</v>
      </c>
      <c r="E65" s="23">
        <v>0</v>
      </c>
      <c r="F65" s="78"/>
    </row>
    <row r="66" spans="1:6" ht="17.25" customHeight="1">
      <c r="A66" s="99"/>
      <c r="B66" s="96"/>
      <c r="C66" s="97"/>
      <c r="D66" s="32" t="s">
        <v>14</v>
      </c>
      <c r="E66" s="23">
        <v>1</v>
      </c>
      <c r="F66" s="78"/>
    </row>
    <row r="67" spans="1:6" ht="15" customHeight="1">
      <c r="A67" s="98">
        <v>12</v>
      </c>
      <c r="B67" s="94" t="s">
        <v>32</v>
      </c>
      <c r="C67" s="95"/>
      <c r="D67" s="23" t="s">
        <v>5</v>
      </c>
      <c r="E67" s="23">
        <v>1</v>
      </c>
      <c r="F67" s="78"/>
    </row>
    <row r="68" spans="1:6">
      <c r="A68" s="99"/>
      <c r="B68" s="96"/>
      <c r="C68" s="97"/>
      <c r="D68" s="23" t="s">
        <v>6</v>
      </c>
      <c r="E68" s="23">
        <v>0</v>
      </c>
      <c r="F68" s="78"/>
    </row>
    <row r="69" spans="1:6" ht="15" customHeight="1">
      <c r="A69" s="100">
        <v>13</v>
      </c>
      <c r="B69" s="105" t="s">
        <v>136</v>
      </c>
      <c r="C69" s="106"/>
      <c r="D69" s="33" t="s">
        <v>5</v>
      </c>
      <c r="E69" s="33">
        <v>1</v>
      </c>
      <c r="F69" s="79"/>
    </row>
    <row r="70" spans="1:6" ht="17.25" customHeight="1">
      <c r="A70" s="101"/>
      <c r="B70" s="107"/>
      <c r="C70" s="108"/>
      <c r="D70" s="33" t="s">
        <v>6</v>
      </c>
      <c r="E70" s="33">
        <v>0</v>
      </c>
      <c r="F70" s="79"/>
    </row>
    <row r="71" spans="1:6" ht="15" customHeight="1">
      <c r="A71" s="83">
        <v>14</v>
      </c>
      <c r="B71" s="94" t="s">
        <v>135</v>
      </c>
      <c r="C71" s="95"/>
      <c r="D71" s="23" t="s">
        <v>5</v>
      </c>
      <c r="E71" s="23">
        <v>1</v>
      </c>
      <c r="F71" s="78"/>
    </row>
    <row r="72" spans="1:6">
      <c r="A72" s="83"/>
      <c r="B72" s="96"/>
      <c r="C72" s="97"/>
      <c r="D72" s="31" t="s">
        <v>6</v>
      </c>
      <c r="E72" s="31">
        <v>0</v>
      </c>
      <c r="F72" s="26"/>
    </row>
    <row r="73" spans="1:6" ht="15" customHeight="1">
      <c r="A73" s="98">
        <v>15</v>
      </c>
      <c r="B73" s="86" t="s">
        <v>50</v>
      </c>
      <c r="C73" s="87"/>
      <c r="D73" s="31" t="s">
        <v>5</v>
      </c>
      <c r="E73" s="23">
        <v>1</v>
      </c>
      <c r="F73" s="78"/>
    </row>
    <row r="74" spans="1:6">
      <c r="A74" s="99"/>
      <c r="B74" s="88"/>
      <c r="C74" s="89"/>
      <c r="D74" s="31" t="s">
        <v>6</v>
      </c>
      <c r="E74" s="23">
        <v>0</v>
      </c>
      <c r="F74" s="78"/>
    </row>
    <row r="75" spans="1:6" ht="15" customHeight="1">
      <c r="A75" s="98">
        <v>16</v>
      </c>
      <c r="B75" s="94" t="s">
        <v>33</v>
      </c>
      <c r="C75" s="95"/>
      <c r="D75" s="31" t="s">
        <v>5</v>
      </c>
      <c r="E75" s="23">
        <v>1</v>
      </c>
      <c r="F75" s="78"/>
    </row>
    <row r="76" spans="1:6">
      <c r="A76" s="99"/>
      <c r="B76" s="96"/>
      <c r="C76" s="97"/>
      <c r="D76" s="31" t="s">
        <v>6</v>
      </c>
      <c r="E76" s="23">
        <v>0</v>
      </c>
      <c r="F76" s="78"/>
    </row>
    <row r="77" spans="1:6">
      <c r="A77" s="83">
        <v>17</v>
      </c>
      <c r="B77" s="82" t="s">
        <v>159</v>
      </c>
      <c r="C77" s="82"/>
      <c r="D77" s="31" t="s">
        <v>5</v>
      </c>
      <c r="E77" s="23">
        <v>1</v>
      </c>
      <c r="F77" s="78"/>
    </row>
    <row r="78" spans="1:6" ht="17.25" customHeight="1">
      <c r="A78" s="83"/>
      <c r="B78" s="82"/>
      <c r="C78" s="82"/>
      <c r="D78" s="31" t="s">
        <v>6</v>
      </c>
      <c r="E78" s="23">
        <v>0</v>
      </c>
      <c r="F78" s="78"/>
    </row>
    <row r="79" spans="1:6">
      <c r="A79" s="21"/>
      <c r="B79" s="21"/>
      <c r="C79" s="21"/>
      <c r="D79" s="71" t="s">
        <v>133</v>
      </c>
      <c r="E79" s="29">
        <f>SUM(E44:E65)+SUM(E67:E78)</f>
        <v>17</v>
      </c>
      <c r="F79" s="27"/>
    </row>
    <row r="82" spans="2:4">
      <c r="B82" s="41" t="s">
        <v>11</v>
      </c>
      <c r="C82" s="40"/>
      <c r="D82" s="40">
        <f>E39</f>
        <v>70</v>
      </c>
    </row>
    <row r="83" spans="2:4" ht="30">
      <c r="B83" s="42" t="s">
        <v>12</v>
      </c>
      <c r="C83" s="36"/>
      <c r="D83" s="36">
        <f>E79</f>
        <v>17</v>
      </c>
    </row>
    <row r="84" spans="2:4">
      <c r="B84" s="43" t="s">
        <v>22</v>
      </c>
      <c r="C84" s="50"/>
      <c r="D84" s="50">
        <f>SUM(D82:D83)</f>
        <v>87</v>
      </c>
    </row>
  </sheetData>
  <mergeCells count="108">
    <mergeCell ref="A14:A21"/>
    <mergeCell ref="C22:C23"/>
    <mergeCell ref="E22:E23"/>
    <mergeCell ref="B22:B30"/>
    <mergeCell ref="A22:A30"/>
    <mergeCell ref="A31:A38"/>
    <mergeCell ref="H34:H36"/>
    <mergeCell ref="C37:C38"/>
    <mergeCell ref="E37:E38"/>
    <mergeCell ref="G31:G38"/>
    <mergeCell ref="H37:H38"/>
    <mergeCell ref="F37:F38"/>
    <mergeCell ref="C31:C33"/>
    <mergeCell ref="E31:E33"/>
    <mergeCell ref="H16:H18"/>
    <mergeCell ref="F26:F30"/>
    <mergeCell ref="F31:F33"/>
    <mergeCell ref="F34:F36"/>
    <mergeCell ref="H22:H23"/>
    <mergeCell ref="C24:C25"/>
    <mergeCell ref="E24:E25"/>
    <mergeCell ref="C26:C30"/>
    <mergeCell ref="E26:E30"/>
    <mergeCell ref="G22:G30"/>
    <mergeCell ref="H24:H25"/>
    <mergeCell ref="H26:H30"/>
    <mergeCell ref="H31:H33"/>
    <mergeCell ref="C34:C36"/>
    <mergeCell ref="E34:E36"/>
    <mergeCell ref="H14:H15"/>
    <mergeCell ref="C19:C21"/>
    <mergeCell ref="E19:E21"/>
    <mergeCell ref="G19:G21"/>
    <mergeCell ref="H19:H21"/>
    <mergeCell ref="E14:E15"/>
    <mergeCell ref="G14:G15"/>
    <mergeCell ref="C14:C15"/>
    <mergeCell ref="C16:C18"/>
    <mergeCell ref="E16:E18"/>
    <mergeCell ref="G16:G18"/>
    <mergeCell ref="A46:A47"/>
    <mergeCell ref="A44:A45"/>
    <mergeCell ref="G2:G3"/>
    <mergeCell ref="H2:H3"/>
    <mergeCell ref="B2:B5"/>
    <mergeCell ref="A2:A5"/>
    <mergeCell ref="C4:C5"/>
    <mergeCell ref="G4:G5"/>
    <mergeCell ref="E4:E5"/>
    <mergeCell ref="H4:H5"/>
    <mergeCell ref="C2:C3"/>
    <mergeCell ref="E2:E3"/>
    <mergeCell ref="H6:H9"/>
    <mergeCell ref="C10:C13"/>
    <mergeCell ref="B10:B13"/>
    <mergeCell ref="A10:A13"/>
    <mergeCell ref="E10:E13"/>
    <mergeCell ref="G10:G13"/>
    <mergeCell ref="H10:H13"/>
    <mergeCell ref="C6:C9"/>
    <mergeCell ref="B6:B9"/>
    <mergeCell ref="A6:A9"/>
    <mergeCell ref="E6:E9"/>
    <mergeCell ref="G6:G9"/>
    <mergeCell ref="A48:A49"/>
    <mergeCell ref="A50:A51"/>
    <mergeCell ref="B62:C63"/>
    <mergeCell ref="B52:C53"/>
    <mergeCell ref="B54:C55"/>
    <mergeCell ref="B56:C57"/>
    <mergeCell ref="B58:C59"/>
    <mergeCell ref="B60:C61"/>
    <mergeCell ref="B48:C49"/>
    <mergeCell ref="B50:C51"/>
    <mergeCell ref="A67:A68"/>
    <mergeCell ref="B64:C66"/>
    <mergeCell ref="B67:C68"/>
    <mergeCell ref="B69:C70"/>
    <mergeCell ref="A60:A61"/>
    <mergeCell ref="A62:A63"/>
    <mergeCell ref="A56:A57"/>
    <mergeCell ref="A58:A59"/>
    <mergeCell ref="A52:A53"/>
    <mergeCell ref="A54:A55"/>
    <mergeCell ref="B77:C78"/>
    <mergeCell ref="A77:A78"/>
    <mergeCell ref="B43:C43"/>
    <mergeCell ref="B44:C45"/>
    <mergeCell ref="B46:C47"/>
    <mergeCell ref="F2:F3"/>
    <mergeCell ref="F4:F5"/>
    <mergeCell ref="F6:F9"/>
    <mergeCell ref="F10:F13"/>
    <mergeCell ref="F14:F15"/>
    <mergeCell ref="F16:F18"/>
    <mergeCell ref="F19:F21"/>
    <mergeCell ref="F22:F23"/>
    <mergeCell ref="F24:F25"/>
    <mergeCell ref="B31:B38"/>
    <mergeCell ref="B14:B21"/>
    <mergeCell ref="B71:C72"/>
    <mergeCell ref="A73:A74"/>
    <mergeCell ref="A75:A76"/>
    <mergeCell ref="A69:A70"/>
    <mergeCell ref="A71:A72"/>
    <mergeCell ref="B73:C74"/>
    <mergeCell ref="B75:C76"/>
    <mergeCell ref="A64:A6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2"/>
  <sheetViews>
    <sheetView workbookViewId="0">
      <pane ySplit="1" topLeftCell="A2" activePane="bottomLeft" state="frozen"/>
      <selection pane="bottomLeft" activeCell="J5" sqref="J5"/>
    </sheetView>
  </sheetViews>
  <sheetFormatPr defaultRowHeight="14.25"/>
  <cols>
    <col min="1" max="1" width="9.140625" style="21"/>
    <col min="2" max="2" width="47.85546875" style="21" customWidth="1"/>
    <col min="3" max="3" width="21.7109375" style="21" customWidth="1"/>
    <col min="4" max="4" width="17.42578125" style="21" customWidth="1"/>
    <col min="5" max="5" width="12" style="21" customWidth="1"/>
    <col min="6" max="6" width="15.5703125" style="21" customWidth="1"/>
    <col min="7" max="7" width="37" style="21" customWidth="1"/>
    <col min="8" max="16384" width="9.140625" style="21"/>
  </cols>
  <sheetData>
    <row r="1" spans="2:7" s="22" customFormat="1" ht="15">
      <c r="B1" s="48" t="s">
        <v>0</v>
      </c>
      <c r="C1" s="48" t="s">
        <v>7</v>
      </c>
      <c r="D1" s="48" t="s">
        <v>4</v>
      </c>
      <c r="E1" s="49" t="s">
        <v>72</v>
      </c>
      <c r="F1" s="49" t="s">
        <v>73</v>
      </c>
      <c r="G1" s="49" t="s">
        <v>155</v>
      </c>
    </row>
    <row r="2" spans="2:7" ht="73.5" customHeight="1">
      <c r="B2" s="127" t="s">
        <v>70</v>
      </c>
      <c r="C2" s="124" t="s">
        <v>71</v>
      </c>
      <c r="D2" s="32" t="s">
        <v>74</v>
      </c>
      <c r="E2" s="122">
        <v>5</v>
      </c>
      <c r="F2" s="123"/>
      <c r="G2" s="118" t="s">
        <v>157</v>
      </c>
    </row>
    <row r="3" spans="2:7" ht="73.5" customHeight="1">
      <c r="B3" s="130"/>
      <c r="C3" s="129"/>
      <c r="D3" s="45" t="s">
        <v>62</v>
      </c>
      <c r="E3" s="122"/>
      <c r="F3" s="123"/>
      <c r="G3" s="119"/>
    </row>
    <row r="4" spans="2:7" ht="73.5" customHeight="1">
      <c r="B4" s="130"/>
      <c r="C4" s="129"/>
      <c r="D4" s="46" t="s">
        <v>63</v>
      </c>
      <c r="E4" s="122"/>
      <c r="F4" s="123"/>
      <c r="G4" s="119"/>
    </row>
    <row r="5" spans="2:7" ht="73.5" customHeight="1">
      <c r="B5" s="130"/>
      <c r="C5" s="129"/>
      <c r="D5" s="45" t="s">
        <v>64</v>
      </c>
      <c r="E5" s="122"/>
      <c r="F5" s="123"/>
      <c r="G5" s="119"/>
    </row>
    <row r="6" spans="2:7" ht="88.5" customHeight="1">
      <c r="B6" s="128"/>
      <c r="C6" s="125"/>
      <c r="D6" s="45" t="s">
        <v>65</v>
      </c>
      <c r="E6" s="122"/>
      <c r="F6" s="123"/>
      <c r="G6" s="120"/>
    </row>
    <row r="7" spans="2:7" ht="60.75" customHeight="1">
      <c r="B7" s="124" t="s">
        <v>51</v>
      </c>
      <c r="C7" s="124" t="s">
        <v>71</v>
      </c>
      <c r="D7" s="32" t="s">
        <v>69</v>
      </c>
      <c r="E7" s="122">
        <v>5</v>
      </c>
      <c r="F7" s="123"/>
      <c r="G7" s="121" t="s">
        <v>144</v>
      </c>
    </row>
    <row r="8" spans="2:7" ht="42.75">
      <c r="B8" s="129"/>
      <c r="C8" s="129"/>
      <c r="D8" s="45" t="s">
        <v>62</v>
      </c>
      <c r="E8" s="122"/>
      <c r="F8" s="123"/>
      <c r="G8" s="121"/>
    </row>
    <row r="9" spans="2:7" ht="42.75">
      <c r="B9" s="129"/>
      <c r="C9" s="129"/>
      <c r="D9" s="46" t="s">
        <v>63</v>
      </c>
      <c r="E9" s="122"/>
      <c r="F9" s="123"/>
      <c r="G9" s="121"/>
    </row>
    <row r="10" spans="2:7" ht="42.75">
      <c r="B10" s="129"/>
      <c r="C10" s="129"/>
      <c r="D10" s="45" t="s">
        <v>64</v>
      </c>
      <c r="E10" s="122"/>
      <c r="F10" s="123"/>
      <c r="G10" s="121"/>
    </row>
    <row r="11" spans="2:7" ht="71.25">
      <c r="B11" s="125"/>
      <c r="C11" s="125"/>
      <c r="D11" s="45" t="s">
        <v>65</v>
      </c>
      <c r="E11" s="122"/>
      <c r="F11" s="123"/>
      <c r="G11" s="121"/>
    </row>
    <row r="12" spans="2:7" ht="42.75" customHeight="1">
      <c r="B12" s="127" t="s">
        <v>52</v>
      </c>
      <c r="C12" s="23" t="s">
        <v>5</v>
      </c>
      <c r="D12" s="25">
        <v>2</v>
      </c>
      <c r="E12" s="122">
        <v>2</v>
      </c>
      <c r="F12" s="123"/>
      <c r="G12" s="121" t="s">
        <v>143</v>
      </c>
    </row>
    <row r="13" spans="2:7">
      <c r="B13" s="128"/>
      <c r="C13" s="23" t="s">
        <v>6</v>
      </c>
      <c r="D13" s="25">
        <v>0</v>
      </c>
      <c r="E13" s="122"/>
      <c r="F13" s="123"/>
      <c r="G13" s="121"/>
    </row>
    <row r="14" spans="2:7" ht="22.5" customHeight="1">
      <c r="B14" s="124" t="s">
        <v>67</v>
      </c>
      <c r="C14" s="23" t="s">
        <v>5</v>
      </c>
      <c r="D14" s="24">
        <v>2</v>
      </c>
      <c r="E14" s="122">
        <v>2</v>
      </c>
      <c r="F14" s="123"/>
      <c r="G14" s="122" t="s">
        <v>158</v>
      </c>
    </row>
    <row r="15" spans="2:7" ht="18" customHeight="1">
      <c r="B15" s="129"/>
      <c r="C15" s="23" t="s">
        <v>6</v>
      </c>
      <c r="D15" s="24">
        <v>0</v>
      </c>
      <c r="E15" s="122"/>
      <c r="F15" s="123"/>
      <c r="G15" s="122"/>
    </row>
    <row r="16" spans="2:7" ht="76.5" customHeight="1">
      <c r="B16" s="125"/>
      <c r="C16" s="44" t="s">
        <v>68</v>
      </c>
      <c r="D16" s="35">
        <v>2</v>
      </c>
      <c r="E16" s="122"/>
      <c r="F16" s="123"/>
      <c r="G16" s="122"/>
    </row>
    <row r="17" spans="2:7" ht="31.5" customHeight="1">
      <c r="B17" s="124" t="s">
        <v>55</v>
      </c>
      <c r="C17" s="23" t="s">
        <v>5</v>
      </c>
      <c r="D17" s="24">
        <v>2</v>
      </c>
      <c r="E17" s="122">
        <v>2</v>
      </c>
      <c r="F17" s="123"/>
      <c r="G17" s="123"/>
    </row>
    <row r="18" spans="2:7" ht="27" customHeight="1">
      <c r="B18" s="125"/>
      <c r="C18" s="23" t="s">
        <v>6</v>
      </c>
      <c r="D18" s="24">
        <v>0</v>
      </c>
      <c r="E18" s="122"/>
      <c r="F18" s="123"/>
      <c r="G18" s="123"/>
    </row>
    <row r="19" spans="2:7" ht="36" customHeight="1">
      <c r="B19" s="124" t="s">
        <v>53</v>
      </c>
      <c r="C19" s="23" t="s">
        <v>5</v>
      </c>
      <c r="D19" s="24">
        <v>2</v>
      </c>
      <c r="E19" s="122">
        <v>2</v>
      </c>
      <c r="F19" s="123"/>
      <c r="G19" s="121" t="s">
        <v>145</v>
      </c>
    </row>
    <row r="20" spans="2:7">
      <c r="B20" s="125"/>
      <c r="C20" s="47" t="s">
        <v>6</v>
      </c>
      <c r="D20" s="24">
        <v>0</v>
      </c>
      <c r="E20" s="122"/>
      <c r="F20" s="123"/>
      <c r="G20" s="121"/>
    </row>
    <row r="21" spans="2:7" ht="30.75" customHeight="1">
      <c r="B21" s="124" t="s">
        <v>54</v>
      </c>
      <c r="C21" s="23" t="s">
        <v>5</v>
      </c>
      <c r="D21" s="24">
        <v>2</v>
      </c>
      <c r="E21" s="122">
        <v>2</v>
      </c>
      <c r="F21" s="123"/>
      <c r="G21" s="123"/>
    </row>
    <row r="22" spans="2:7">
      <c r="B22" s="125"/>
      <c r="C22" s="23" t="s">
        <v>6</v>
      </c>
      <c r="D22" s="30">
        <v>0</v>
      </c>
      <c r="E22" s="126"/>
      <c r="F22" s="123"/>
      <c r="G22" s="123"/>
    </row>
    <row r="23" spans="2:7" ht="28.5" customHeight="1">
      <c r="B23" s="122" t="s">
        <v>80</v>
      </c>
      <c r="C23" s="23" t="s">
        <v>5</v>
      </c>
      <c r="D23" s="24">
        <v>2</v>
      </c>
      <c r="E23" s="122">
        <v>2</v>
      </c>
      <c r="F23" s="123"/>
      <c r="G23" s="123"/>
    </row>
    <row r="24" spans="2:7">
      <c r="B24" s="122"/>
      <c r="C24" s="23" t="s">
        <v>6</v>
      </c>
      <c r="D24" s="24">
        <v>0</v>
      </c>
      <c r="E24" s="122"/>
      <c r="F24" s="123"/>
      <c r="G24" s="123"/>
    </row>
    <row r="25" spans="2:7" ht="28.5" customHeight="1">
      <c r="B25" s="124" t="s">
        <v>81</v>
      </c>
      <c r="C25" s="23" t="s">
        <v>5</v>
      </c>
      <c r="D25" s="24">
        <v>2</v>
      </c>
      <c r="E25" s="126">
        <v>2</v>
      </c>
      <c r="F25" s="140"/>
      <c r="G25" s="140"/>
    </row>
    <row r="26" spans="2:7">
      <c r="B26" s="129"/>
      <c r="C26" s="23" t="s">
        <v>6</v>
      </c>
      <c r="D26" s="24">
        <v>0</v>
      </c>
      <c r="E26" s="142"/>
      <c r="F26" s="143"/>
      <c r="G26" s="143"/>
    </row>
    <row r="27" spans="2:7" ht="28.5">
      <c r="B27" s="125"/>
      <c r="C27" s="32" t="s">
        <v>82</v>
      </c>
      <c r="D27" s="24">
        <v>2</v>
      </c>
      <c r="E27" s="139"/>
      <c r="F27" s="141"/>
      <c r="G27" s="141"/>
    </row>
    <row r="28" spans="2:7">
      <c r="B28" s="124" t="s">
        <v>76</v>
      </c>
      <c r="C28" s="23" t="s">
        <v>5</v>
      </c>
      <c r="D28" s="24">
        <v>2</v>
      </c>
      <c r="E28" s="126">
        <v>2</v>
      </c>
      <c r="F28" s="140"/>
      <c r="G28" s="140"/>
    </row>
    <row r="29" spans="2:7">
      <c r="B29" s="125"/>
      <c r="C29" s="23" t="s">
        <v>6</v>
      </c>
      <c r="D29" s="24">
        <v>0</v>
      </c>
      <c r="E29" s="139"/>
      <c r="F29" s="141"/>
      <c r="G29" s="141"/>
    </row>
    <row r="30" spans="2:7">
      <c r="B30" s="121" t="s">
        <v>77</v>
      </c>
      <c r="C30" s="23" t="s">
        <v>5</v>
      </c>
      <c r="D30" s="24">
        <v>2</v>
      </c>
      <c r="E30" s="122">
        <v>2</v>
      </c>
      <c r="F30" s="123"/>
      <c r="G30" s="123"/>
    </row>
    <row r="31" spans="2:7">
      <c r="B31" s="121"/>
      <c r="C31" s="23" t="s">
        <v>6</v>
      </c>
      <c r="D31" s="24">
        <v>0</v>
      </c>
      <c r="E31" s="122"/>
      <c r="F31" s="123"/>
      <c r="G31" s="123"/>
    </row>
    <row r="32" spans="2:7" ht="28.5" customHeight="1">
      <c r="B32" s="124" t="s">
        <v>75</v>
      </c>
      <c r="C32" s="23" t="s">
        <v>5</v>
      </c>
      <c r="D32" s="24">
        <v>2</v>
      </c>
      <c r="E32" s="126">
        <v>2</v>
      </c>
      <c r="F32" s="140"/>
      <c r="G32" s="140"/>
    </row>
    <row r="33" spans="1:8">
      <c r="B33" s="125"/>
      <c r="C33" s="23" t="s">
        <v>6</v>
      </c>
      <c r="D33" s="24">
        <v>0</v>
      </c>
      <c r="E33" s="139"/>
      <c r="F33" s="141"/>
      <c r="G33" s="141"/>
    </row>
    <row r="34" spans="1:8" ht="28.5" customHeight="1">
      <c r="B34" s="121" t="s">
        <v>78</v>
      </c>
      <c r="C34" s="23" t="s">
        <v>5</v>
      </c>
      <c r="D34" s="24">
        <v>2</v>
      </c>
      <c r="E34" s="126">
        <v>2</v>
      </c>
      <c r="F34" s="140"/>
      <c r="G34" s="140"/>
    </row>
    <row r="35" spans="1:8">
      <c r="B35" s="121"/>
      <c r="C35" s="23" t="s">
        <v>6</v>
      </c>
      <c r="D35" s="24">
        <v>0</v>
      </c>
      <c r="E35" s="139"/>
      <c r="F35" s="141"/>
      <c r="G35" s="141"/>
    </row>
    <row r="36" spans="1:8" ht="28.5" customHeight="1">
      <c r="B36" s="124" t="s">
        <v>79</v>
      </c>
      <c r="C36" s="23" t="s">
        <v>5</v>
      </c>
      <c r="D36" s="24">
        <v>2</v>
      </c>
      <c r="E36" s="126">
        <v>2</v>
      </c>
      <c r="F36" s="140"/>
      <c r="G36" s="140"/>
    </row>
    <row r="37" spans="1:8">
      <c r="B37" s="125"/>
      <c r="C37" s="23" t="s">
        <v>6</v>
      </c>
      <c r="D37" s="24">
        <v>0</v>
      </c>
      <c r="E37" s="139"/>
      <c r="F37" s="141"/>
      <c r="G37" s="141"/>
    </row>
    <row r="38" spans="1:8" ht="15">
      <c r="D38" s="51" t="s">
        <v>57</v>
      </c>
      <c r="E38" s="52">
        <f>SUM(E2:E37)</f>
        <v>34</v>
      </c>
      <c r="F38" s="53"/>
    </row>
    <row r="41" spans="1:8" ht="15">
      <c r="A41" s="8" t="s">
        <v>58</v>
      </c>
      <c r="B41" s="8"/>
      <c r="C41" s="8"/>
      <c r="D41" s="8"/>
      <c r="E41" s="8"/>
      <c r="F41" s="8"/>
      <c r="G41" s="8"/>
      <c r="H41" s="8"/>
    </row>
    <row r="42" spans="1:8" ht="15">
      <c r="A42" s="9"/>
      <c r="B42" s="9"/>
      <c r="C42" s="8" t="s">
        <v>9</v>
      </c>
      <c r="D42" s="8"/>
      <c r="E42" s="8" t="s">
        <v>10</v>
      </c>
      <c r="F42" s="10" t="s">
        <v>4</v>
      </c>
      <c r="G42" s="8" t="s">
        <v>16</v>
      </c>
      <c r="H42" s="8" t="s">
        <v>1</v>
      </c>
    </row>
    <row r="43" spans="1:8" ht="15">
      <c r="A43" s="131">
        <v>1</v>
      </c>
      <c r="B43" s="133"/>
      <c r="C43" s="135" t="s">
        <v>66</v>
      </c>
      <c r="D43" s="136"/>
      <c r="E43" s="17" t="s">
        <v>5</v>
      </c>
      <c r="F43" s="17">
        <v>1</v>
      </c>
      <c r="G43" s="17">
        <v>1</v>
      </c>
      <c r="H43" s="17"/>
    </row>
    <row r="44" spans="1:8" ht="15">
      <c r="A44" s="132"/>
      <c r="B44" s="134"/>
      <c r="C44" s="137"/>
      <c r="D44" s="138"/>
      <c r="E44" s="17" t="s">
        <v>6</v>
      </c>
      <c r="F44" s="17">
        <v>0</v>
      </c>
      <c r="G44" s="17"/>
      <c r="H44" s="17"/>
    </row>
    <row r="45" spans="1:8" ht="15">
      <c r="A45" s="131">
        <v>2</v>
      </c>
      <c r="B45" s="133"/>
      <c r="C45" s="135" t="s">
        <v>59</v>
      </c>
      <c r="D45" s="136"/>
      <c r="E45" s="17" t="s">
        <v>5</v>
      </c>
      <c r="F45" s="17">
        <v>1</v>
      </c>
      <c r="G45" s="17">
        <v>1</v>
      </c>
      <c r="H45" s="17"/>
    </row>
    <row r="46" spans="1:8" ht="15">
      <c r="A46" s="132"/>
      <c r="B46" s="134"/>
      <c r="C46" s="137"/>
      <c r="D46" s="138"/>
      <c r="E46" s="17" t="s">
        <v>6</v>
      </c>
      <c r="F46" s="17">
        <v>0</v>
      </c>
      <c r="G46" s="17"/>
      <c r="H46" s="17"/>
    </row>
    <row r="47" spans="1:8" ht="15">
      <c r="A47" s="131">
        <v>3</v>
      </c>
      <c r="B47" s="133"/>
      <c r="C47" s="135" t="s">
        <v>24</v>
      </c>
      <c r="D47" s="136"/>
      <c r="E47" s="17" t="s">
        <v>5</v>
      </c>
      <c r="F47" s="17">
        <v>1</v>
      </c>
      <c r="G47" s="17">
        <v>1</v>
      </c>
      <c r="H47" s="17"/>
    </row>
    <row r="48" spans="1:8" ht="15">
      <c r="A48" s="132"/>
      <c r="B48" s="134"/>
      <c r="C48" s="137"/>
      <c r="D48" s="138"/>
      <c r="E48" s="17" t="s">
        <v>6</v>
      </c>
      <c r="F48" s="17">
        <v>0</v>
      </c>
      <c r="G48" s="17"/>
      <c r="H48" s="17"/>
    </row>
    <row r="49" spans="1:8" ht="15">
      <c r="A49" s="131">
        <v>4</v>
      </c>
      <c r="B49" s="133"/>
      <c r="C49" s="135" t="s">
        <v>23</v>
      </c>
      <c r="D49" s="136"/>
      <c r="E49" s="17" t="s">
        <v>5</v>
      </c>
      <c r="F49" s="17">
        <v>1</v>
      </c>
      <c r="G49" s="17">
        <v>1</v>
      </c>
      <c r="H49" s="17"/>
    </row>
    <row r="50" spans="1:8" ht="15">
      <c r="A50" s="132"/>
      <c r="B50" s="134"/>
      <c r="C50" s="137"/>
      <c r="D50" s="138"/>
      <c r="E50" s="17" t="s">
        <v>18</v>
      </c>
      <c r="F50" s="17">
        <v>0</v>
      </c>
      <c r="G50" s="17"/>
      <c r="H50" s="17"/>
    </row>
    <row r="51" spans="1:8" ht="15">
      <c r="A51" s="131">
        <v>5</v>
      </c>
      <c r="B51" s="133"/>
      <c r="C51" s="135" t="s">
        <v>25</v>
      </c>
      <c r="D51" s="136"/>
      <c r="E51" s="17" t="s">
        <v>5</v>
      </c>
      <c r="F51" s="17">
        <v>1</v>
      </c>
      <c r="G51" s="17">
        <v>1</v>
      </c>
      <c r="H51" s="17"/>
    </row>
    <row r="52" spans="1:8" ht="15">
      <c r="A52" s="132"/>
      <c r="B52" s="134"/>
      <c r="C52" s="137"/>
      <c r="D52" s="138"/>
      <c r="E52" s="17" t="s">
        <v>6</v>
      </c>
      <c r="F52" s="17">
        <v>0</v>
      </c>
      <c r="G52" s="17"/>
      <c r="H52" s="17"/>
    </row>
    <row r="53" spans="1:8" ht="15">
      <c r="A53" s="131">
        <v>6</v>
      </c>
      <c r="B53" s="133"/>
      <c r="C53" s="135" t="s">
        <v>26</v>
      </c>
      <c r="D53" s="136"/>
      <c r="E53" s="17" t="s">
        <v>5</v>
      </c>
      <c r="F53" s="17">
        <v>1</v>
      </c>
      <c r="G53" s="17">
        <v>1</v>
      </c>
      <c r="H53" s="17"/>
    </row>
    <row r="54" spans="1:8" ht="15">
      <c r="A54" s="132"/>
      <c r="B54" s="134"/>
      <c r="C54" s="137"/>
      <c r="D54" s="138"/>
      <c r="E54" s="17" t="s">
        <v>6</v>
      </c>
      <c r="F54" s="17">
        <v>0</v>
      </c>
      <c r="G54" s="17"/>
      <c r="H54" s="17"/>
    </row>
    <row r="55" spans="1:8" ht="15">
      <c r="A55" s="131">
        <v>7</v>
      </c>
      <c r="B55" s="133"/>
      <c r="C55" s="135" t="s">
        <v>27</v>
      </c>
      <c r="D55" s="136"/>
      <c r="E55" s="17" t="s">
        <v>5</v>
      </c>
      <c r="F55" s="17">
        <v>1</v>
      </c>
      <c r="G55" s="17">
        <v>1</v>
      </c>
      <c r="H55" s="17"/>
    </row>
    <row r="56" spans="1:8" ht="15">
      <c r="A56" s="132"/>
      <c r="B56" s="134"/>
      <c r="C56" s="137"/>
      <c r="D56" s="138"/>
      <c r="E56" s="17" t="s">
        <v>6</v>
      </c>
      <c r="F56" s="17">
        <v>0</v>
      </c>
      <c r="G56" s="17"/>
      <c r="H56" s="17"/>
    </row>
    <row r="57" spans="1:8" ht="15">
      <c r="A57" s="131">
        <v>8</v>
      </c>
      <c r="B57" s="133"/>
      <c r="C57" s="135" t="s">
        <v>28</v>
      </c>
      <c r="D57" s="136"/>
      <c r="E57" s="17" t="s">
        <v>5</v>
      </c>
      <c r="F57" s="17">
        <v>1</v>
      </c>
      <c r="G57" s="17">
        <v>1</v>
      </c>
      <c r="H57" s="17"/>
    </row>
    <row r="58" spans="1:8" ht="15">
      <c r="A58" s="132"/>
      <c r="B58" s="134"/>
      <c r="C58" s="137"/>
      <c r="D58" s="138"/>
      <c r="E58" s="17" t="s">
        <v>6</v>
      </c>
      <c r="F58" s="17">
        <v>0</v>
      </c>
      <c r="G58" s="17"/>
      <c r="H58" s="17"/>
    </row>
    <row r="59" spans="1:8" ht="15">
      <c r="A59" s="131">
        <v>9</v>
      </c>
      <c r="B59" s="133"/>
      <c r="C59" s="135" t="s">
        <v>29</v>
      </c>
      <c r="D59" s="136"/>
      <c r="E59" s="17" t="s">
        <v>5</v>
      </c>
      <c r="F59" s="17">
        <v>1</v>
      </c>
      <c r="G59" s="17">
        <v>1</v>
      </c>
      <c r="H59" s="17"/>
    </row>
    <row r="60" spans="1:8" ht="15">
      <c r="A60" s="132"/>
      <c r="B60" s="134"/>
      <c r="C60" s="137"/>
      <c r="D60" s="138"/>
      <c r="E60" s="17" t="s">
        <v>6</v>
      </c>
      <c r="F60" s="17">
        <v>0</v>
      </c>
      <c r="G60" s="17"/>
      <c r="H60" s="17"/>
    </row>
    <row r="61" spans="1:8" ht="15">
      <c r="A61" s="131">
        <v>10</v>
      </c>
      <c r="B61" s="133"/>
      <c r="C61" s="135" t="s">
        <v>30</v>
      </c>
      <c r="D61" s="136"/>
      <c r="E61" s="17" t="s">
        <v>5</v>
      </c>
      <c r="F61" s="17">
        <v>1</v>
      </c>
      <c r="G61" s="17">
        <v>1</v>
      </c>
      <c r="H61" s="17"/>
    </row>
    <row r="62" spans="1:8" ht="15">
      <c r="A62" s="132"/>
      <c r="B62" s="134"/>
      <c r="C62" s="137"/>
      <c r="D62" s="138"/>
      <c r="E62" s="17" t="s">
        <v>6</v>
      </c>
      <c r="F62" s="17">
        <v>0</v>
      </c>
      <c r="G62" s="17"/>
      <c r="H62" s="17"/>
    </row>
    <row r="63" spans="1:8" ht="15">
      <c r="A63" s="131">
        <v>11</v>
      </c>
      <c r="B63" s="133"/>
      <c r="C63" s="146" t="s">
        <v>31</v>
      </c>
      <c r="D63" s="147"/>
      <c r="E63" s="17" t="s">
        <v>5</v>
      </c>
      <c r="F63" s="17">
        <v>1</v>
      </c>
      <c r="G63" s="17">
        <v>1</v>
      </c>
      <c r="H63" s="17"/>
    </row>
    <row r="64" spans="1:8" ht="15">
      <c r="A64" s="144"/>
      <c r="B64" s="145"/>
      <c r="C64" s="148"/>
      <c r="D64" s="149"/>
      <c r="E64" s="17" t="s">
        <v>6</v>
      </c>
      <c r="F64" s="17">
        <v>0</v>
      </c>
      <c r="G64" s="17"/>
      <c r="H64" s="17"/>
    </row>
    <row r="65" spans="1:8" ht="45">
      <c r="A65" s="132"/>
      <c r="B65" s="134"/>
      <c r="C65" s="150"/>
      <c r="D65" s="151"/>
      <c r="E65" s="18" t="s">
        <v>14</v>
      </c>
      <c r="F65" s="17">
        <v>1</v>
      </c>
      <c r="G65" s="17"/>
      <c r="H65" s="17"/>
    </row>
    <row r="66" spans="1:8" ht="15">
      <c r="A66" s="131">
        <v>12</v>
      </c>
      <c r="B66" s="133"/>
      <c r="C66" s="135" t="s">
        <v>32</v>
      </c>
      <c r="D66" s="136"/>
      <c r="E66" s="17" t="s">
        <v>5</v>
      </c>
      <c r="F66" s="17">
        <v>1</v>
      </c>
      <c r="G66" s="17">
        <v>1</v>
      </c>
      <c r="H66" s="17"/>
    </row>
    <row r="67" spans="1:8" ht="15">
      <c r="A67" s="132"/>
      <c r="B67" s="134"/>
      <c r="C67" s="137"/>
      <c r="D67" s="138"/>
      <c r="E67" s="17" t="s">
        <v>6</v>
      </c>
      <c r="F67" s="17">
        <v>0</v>
      </c>
      <c r="G67" s="17"/>
      <c r="H67" s="17"/>
    </row>
    <row r="68" spans="1:8" ht="15">
      <c r="A68" s="131">
        <v>13</v>
      </c>
      <c r="B68" s="133"/>
      <c r="C68" s="135" t="s">
        <v>49</v>
      </c>
      <c r="D68" s="136"/>
      <c r="E68" s="17" t="s">
        <v>5</v>
      </c>
      <c r="F68" s="17">
        <v>1</v>
      </c>
      <c r="G68" s="17">
        <v>1</v>
      </c>
      <c r="H68" s="17"/>
    </row>
    <row r="69" spans="1:8" ht="15">
      <c r="A69" s="132"/>
      <c r="B69" s="134"/>
      <c r="C69" s="137"/>
      <c r="D69" s="138"/>
      <c r="E69" s="17" t="s">
        <v>6</v>
      </c>
      <c r="F69" s="17">
        <v>0</v>
      </c>
      <c r="G69" s="17"/>
      <c r="H69" s="17"/>
    </row>
    <row r="70" spans="1:8" ht="15">
      <c r="A70" s="131">
        <v>14</v>
      </c>
      <c r="B70" s="133"/>
      <c r="C70" s="135" t="s">
        <v>61</v>
      </c>
      <c r="D70" s="136"/>
      <c r="E70" s="17" t="s">
        <v>5</v>
      </c>
      <c r="F70" s="17">
        <v>1</v>
      </c>
      <c r="G70" s="17">
        <v>1</v>
      </c>
      <c r="H70" s="17"/>
    </row>
    <row r="71" spans="1:8" ht="15">
      <c r="A71" s="132"/>
      <c r="B71" s="134"/>
      <c r="C71" s="137"/>
      <c r="D71" s="138"/>
      <c r="E71" s="17" t="s">
        <v>6</v>
      </c>
      <c r="F71" s="17">
        <v>0</v>
      </c>
      <c r="G71" s="17"/>
      <c r="H71" s="17"/>
    </row>
    <row r="72" spans="1:8" ht="15">
      <c r="A72" s="131">
        <v>15</v>
      </c>
      <c r="B72" s="133"/>
      <c r="C72" s="135" t="s">
        <v>50</v>
      </c>
      <c r="D72" s="136"/>
      <c r="E72" s="17" t="s">
        <v>5</v>
      </c>
      <c r="F72" s="17">
        <v>1</v>
      </c>
      <c r="G72" s="17">
        <v>1</v>
      </c>
      <c r="H72" s="17"/>
    </row>
    <row r="73" spans="1:8" ht="15">
      <c r="A73" s="132"/>
      <c r="B73" s="134"/>
      <c r="C73" s="137"/>
      <c r="D73" s="138"/>
      <c r="E73" s="17" t="s">
        <v>6</v>
      </c>
      <c r="F73" s="17">
        <v>0</v>
      </c>
      <c r="G73" s="17"/>
      <c r="H73" s="17"/>
    </row>
    <row r="74" spans="1:8" ht="27" customHeight="1">
      <c r="A74" s="131">
        <v>16</v>
      </c>
      <c r="B74" s="133"/>
      <c r="C74" s="152" t="s">
        <v>33</v>
      </c>
      <c r="D74" s="153"/>
      <c r="E74" s="17" t="s">
        <v>5</v>
      </c>
      <c r="F74" s="17">
        <v>1</v>
      </c>
      <c r="G74" s="17">
        <v>1</v>
      </c>
      <c r="H74" s="17"/>
    </row>
    <row r="75" spans="1:8" ht="34.5" customHeight="1">
      <c r="A75" s="132"/>
      <c r="B75" s="134"/>
      <c r="C75" s="154"/>
      <c r="D75" s="155"/>
      <c r="E75" s="17" t="s">
        <v>6</v>
      </c>
      <c r="F75" s="17">
        <v>0</v>
      </c>
      <c r="G75" s="17"/>
      <c r="H75" s="17"/>
    </row>
    <row r="76" spans="1:8" ht="34.5" customHeight="1">
      <c r="A76" s="117">
        <v>17</v>
      </c>
      <c r="B76" s="116"/>
      <c r="C76" s="82" t="s">
        <v>159</v>
      </c>
      <c r="D76" s="82"/>
      <c r="E76" s="81" t="s">
        <v>5</v>
      </c>
      <c r="F76" s="17">
        <v>1</v>
      </c>
      <c r="G76" s="17">
        <v>1</v>
      </c>
      <c r="H76" s="17"/>
    </row>
    <row r="77" spans="1:8" ht="34.5" customHeight="1">
      <c r="A77" s="117"/>
      <c r="B77" s="116"/>
      <c r="C77" s="82"/>
      <c r="D77" s="82"/>
      <c r="E77" s="81" t="s">
        <v>6</v>
      </c>
      <c r="F77" s="17">
        <v>0</v>
      </c>
      <c r="G77" s="17"/>
      <c r="H77" s="17"/>
    </row>
    <row r="78" spans="1:8" ht="60">
      <c r="A78" s="12"/>
      <c r="B78" s="12"/>
      <c r="C78" s="12"/>
      <c r="D78" s="12"/>
      <c r="E78" s="38" t="s">
        <v>12</v>
      </c>
      <c r="F78" s="3"/>
      <c r="G78" s="3">
        <f>SUM(G43:G77)</f>
        <v>17</v>
      </c>
      <c r="H78" s="3"/>
    </row>
    <row r="79" spans="1:8" ht="15">
      <c r="A79" s="12"/>
      <c r="B79" s="12"/>
      <c r="C79" s="12"/>
      <c r="D79" s="12"/>
      <c r="E79" s="12"/>
      <c r="F79" s="12"/>
      <c r="G79" s="12"/>
      <c r="H79" s="12"/>
    </row>
    <row r="80" spans="1:8" ht="15">
      <c r="A80" s="12"/>
      <c r="B80" s="41" t="s">
        <v>11</v>
      </c>
      <c r="C80" s="40"/>
      <c r="D80" s="40">
        <f>E38</f>
        <v>34</v>
      </c>
      <c r="E80" s="40">
        <v>0</v>
      </c>
      <c r="F80" s="12"/>
      <c r="G80" s="12"/>
      <c r="H80" s="12"/>
    </row>
    <row r="81" spans="1:8" ht="15">
      <c r="A81" s="12"/>
      <c r="B81" s="42" t="s">
        <v>12</v>
      </c>
      <c r="C81" s="36"/>
      <c r="D81" s="36">
        <f>G78</f>
        <v>17</v>
      </c>
      <c r="E81" s="36">
        <v>0</v>
      </c>
      <c r="F81" s="12"/>
      <c r="G81" s="12"/>
      <c r="H81" s="12"/>
    </row>
    <row r="82" spans="1:8" ht="15">
      <c r="A82" s="12"/>
      <c r="B82" s="43" t="s">
        <v>22</v>
      </c>
      <c r="C82" s="50"/>
      <c r="D82" s="50">
        <f>SUM(D80:D81)</f>
        <v>51</v>
      </c>
      <c r="E82" s="50">
        <v>0</v>
      </c>
      <c r="F82" s="12"/>
      <c r="G82" s="12"/>
      <c r="H82" s="12"/>
    </row>
  </sheetData>
  <mergeCells count="109">
    <mergeCell ref="A72:A73"/>
    <mergeCell ref="B72:B73"/>
    <mergeCell ref="C72:D73"/>
    <mergeCell ref="A74:A75"/>
    <mergeCell ref="B74:B75"/>
    <mergeCell ref="C74:D75"/>
    <mergeCell ref="A68:A69"/>
    <mergeCell ref="B68:B69"/>
    <mergeCell ref="C68:D69"/>
    <mergeCell ref="A70:A71"/>
    <mergeCell ref="B70:B71"/>
    <mergeCell ref="C70:D71"/>
    <mergeCell ref="A63:A65"/>
    <mergeCell ref="B63:B65"/>
    <mergeCell ref="C63:D65"/>
    <mergeCell ref="A66:A67"/>
    <mergeCell ref="B66:B67"/>
    <mergeCell ref="C66:D67"/>
    <mergeCell ref="A59:A60"/>
    <mergeCell ref="B59:B60"/>
    <mergeCell ref="C59:D60"/>
    <mergeCell ref="A61:A62"/>
    <mergeCell ref="B61:B62"/>
    <mergeCell ref="C61:D62"/>
    <mergeCell ref="F25:F27"/>
    <mergeCell ref="G25:G27"/>
    <mergeCell ref="B36:B37"/>
    <mergeCell ref="A55:A56"/>
    <mergeCell ref="B55:B56"/>
    <mergeCell ref="C55:D56"/>
    <mergeCell ref="A57:A58"/>
    <mergeCell ref="B57:B58"/>
    <mergeCell ref="C57:D58"/>
    <mergeCell ref="A51:A52"/>
    <mergeCell ref="B51:B52"/>
    <mergeCell ref="C51:D52"/>
    <mergeCell ref="A53:A54"/>
    <mergeCell ref="B53:B54"/>
    <mergeCell ref="C53:D54"/>
    <mergeCell ref="F32:F33"/>
    <mergeCell ref="G32:G33"/>
    <mergeCell ref="B32:B33"/>
    <mergeCell ref="E34:E35"/>
    <mergeCell ref="E36:E37"/>
    <mergeCell ref="F34:F35"/>
    <mergeCell ref="G34:G35"/>
    <mergeCell ref="F36:F37"/>
    <mergeCell ref="G36:G37"/>
    <mergeCell ref="A49:A50"/>
    <mergeCell ref="B49:B50"/>
    <mergeCell ref="C49:D50"/>
    <mergeCell ref="B34:B35"/>
    <mergeCell ref="E32:E33"/>
    <mergeCell ref="E7:E11"/>
    <mergeCell ref="G21:G22"/>
    <mergeCell ref="A43:A44"/>
    <mergeCell ref="B43:B44"/>
    <mergeCell ref="C43:D44"/>
    <mergeCell ref="A45:A46"/>
    <mergeCell ref="B45:B46"/>
    <mergeCell ref="C45:D46"/>
    <mergeCell ref="B23:B24"/>
    <mergeCell ref="G23:G24"/>
    <mergeCell ref="E23:E24"/>
    <mergeCell ref="F23:F24"/>
    <mergeCell ref="B28:B29"/>
    <mergeCell ref="E28:E29"/>
    <mergeCell ref="F28:F29"/>
    <mergeCell ref="G28:G29"/>
    <mergeCell ref="E30:E31"/>
    <mergeCell ref="F30:F31"/>
    <mergeCell ref="G30:G31"/>
    <mergeCell ref="B14:B16"/>
    <mergeCell ref="E14:E16"/>
    <mergeCell ref="B2:B6"/>
    <mergeCell ref="C2:C6"/>
    <mergeCell ref="E2:E6"/>
    <mergeCell ref="B7:B11"/>
    <mergeCell ref="C7:C11"/>
    <mergeCell ref="A47:A48"/>
    <mergeCell ref="B47:B48"/>
    <mergeCell ref="C47:D48"/>
    <mergeCell ref="B30:B31"/>
    <mergeCell ref="B25:B27"/>
    <mergeCell ref="E25:E27"/>
    <mergeCell ref="B76:B77"/>
    <mergeCell ref="A76:A77"/>
    <mergeCell ref="C76:D77"/>
    <mergeCell ref="G2:G6"/>
    <mergeCell ref="G7:G11"/>
    <mergeCell ref="G12:G13"/>
    <mergeCell ref="G14:G16"/>
    <mergeCell ref="G17:G18"/>
    <mergeCell ref="G19:G20"/>
    <mergeCell ref="B21:B22"/>
    <mergeCell ref="E21:E22"/>
    <mergeCell ref="F2:F6"/>
    <mergeCell ref="F7:F11"/>
    <mergeCell ref="F12:F13"/>
    <mergeCell ref="F14:F16"/>
    <mergeCell ref="F17:F18"/>
    <mergeCell ref="F19:F20"/>
    <mergeCell ref="F21:F22"/>
    <mergeCell ref="B17:B18"/>
    <mergeCell ref="E17:E18"/>
    <mergeCell ref="B19:B20"/>
    <mergeCell ref="E19:E20"/>
    <mergeCell ref="B12:B13"/>
    <mergeCell ref="E12:E1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0"/>
  <sheetViews>
    <sheetView topLeftCell="A37" workbookViewId="0">
      <selection activeCell="C53" sqref="C53:D54"/>
    </sheetView>
  </sheetViews>
  <sheetFormatPr defaultRowHeight="15"/>
  <cols>
    <col min="1" max="1" width="12.7109375" style="12" customWidth="1"/>
    <col min="2" max="2" width="24.85546875" style="12" customWidth="1"/>
    <col min="3" max="3" width="30.7109375" style="12" customWidth="1"/>
    <col min="4" max="4" width="24.140625" style="12" customWidth="1"/>
    <col min="5" max="5" width="16.85546875" style="12" customWidth="1"/>
    <col min="6" max="6" width="12.85546875" style="12" customWidth="1"/>
    <col min="7" max="7" width="10.42578125" style="12" customWidth="1"/>
    <col min="8" max="8" width="13.28515625" style="12" customWidth="1"/>
    <col min="9" max="9" width="59.28515625" style="12" customWidth="1"/>
    <col min="10" max="16384" width="9.140625" style="12"/>
  </cols>
  <sheetData>
    <row r="1" spans="1:9" ht="42.75" customHeight="1">
      <c r="A1" s="13" t="s">
        <v>20</v>
      </c>
      <c r="B1" s="14" t="s">
        <v>3</v>
      </c>
      <c r="C1" s="14" t="s">
        <v>0</v>
      </c>
      <c r="D1" s="15" t="s">
        <v>2</v>
      </c>
      <c r="E1" s="15" t="s">
        <v>4</v>
      </c>
      <c r="F1" s="15" t="s">
        <v>13</v>
      </c>
      <c r="G1" s="15" t="s">
        <v>21</v>
      </c>
      <c r="H1" s="15" t="s">
        <v>156</v>
      </c>
      <c r="I1" s="15" t="s">
        <v>8</v>
      </c>
    </row>
    <row r="2" spans="1:9" ht="63" customHeight="1">
      <c r="A2" s="173">
        <v>1</v>
      </c>
      <c r="B2" s="174" t="s">
        <v>35</v>
      </c>
      <c r="C2" s="174" t="s">
        <v>138</v>
      </c>
      <c r="D2" s="175" t="s">
        <v>41</v>
      </c>
      <c r="E2" s="118" t="s">
        <v>140</v>
      </c>
      <c r="F2" s="118">
        <v>5</v>
      </c>
      <c r="G2" s="170"/>
      <c r="H2" s="118" t="s">
        <v>141</v>
      </c>
      <c r="I2" s="170"/>
    </row>
    <row r="3" spans="1:9" ht="42.75" customHeight="1">
      <c r="A3" s="173"/>
      <c r="B3" s="174"/>
      <c r="C3" s="174"/>
      <c r="D3" s="175"/>
      <c r="E3" s="119"/>
      <c r="F3" s="119"/>
      <c r="G3" s="171"/>
      <c r="H3" s="119"/>
      <c r="I3" s="171"/>
    </row>
    <row r="4" spans="1:9">
      <c r="A4" s="173"/>
      <c r="B4" s="174"/>
      <c r="C4" s="174"/>
      <c r="D4" s="175"/>
      <c r="E4" s="120"/>
      <c r="F4" s="120"/>
      <c r="G4" s="172"/>
      <c r="H4" s="120"/>
      <c r="I4" s="172"/>
    </row>
    <row r="5" spans="1:9" ht="75" customHeight="1">
      <c r="A5" s="164">
        <v>2</v>
      </c>
      <c r="B5" s="164" t="s">
        <v>34</v>
      </c>
      <c r="C5" s="161" t="s">
        <v>36</v>
      </c>
      <c r="D5" s="161" t="s">
        <v>42</v>
      </c>
      <c r="E5" s="118" t="s">
        <v>140</v>
      </c>
      <c r="F5" s="118">
        <v>5</v>
      </c>
      <c r="G5" s="167"/>
      <c r="H5" s="118" t="s">
        <v>141</v>
      </c>
      <c r="I5" s="167"/>
    </row>
    <row r="6" spans="1:9">
      <c r="A6" s="165"/>
      <c r="B6" s="165"/>
      <c r="C6" s="162"/>
      <c r="D6" s="162"/>
      <c r="E6" s="119"/>
      <c r="F6" s="119"/>
      <c r="G6" s="168"/>
      <c r="H6" s="119"/>
      <c r="I6" s="168"/>
    </row>
    <row r="7" spans="1:9">
      <c r="A7" s="165"/>
      <c r="B7" s="165"/>
      <c r="C7" s="163"/>
      <c r="D7" s="163"/>
      <c r="E7" s="120"/>
      <c r="F7" s="120"/>
      <c r="G7" s="169"/>
      <c r="H7" s="120"/>
      <c r="I7" s="169"/>
    </row>
    <row r="8" spans="1:9" ht="60">
      <c r="A8" s="166"/>
      <c r="B8" s="166"/>
      <c r="C8" s="18" t="s">
        <v>37</v>
      </c>
      <c r="D8" s="16" t="s">
        <v>43</v>
      </c>
      <c r="E8" s="72" t="s">
        <v>140</v>
      </c>
      <c r="F8" s="54">
        <v>5</v>
      </c>
      <c r="G8" s="17"/>
      <c r="H8" s="55" t="s">
        <v>141</v>
      </c>
      <c r="I8" s="17"/>
    </row>
    <row r="9" spans="1:9" ht="150" customHeight="1">
      <c r="A9" s="164">
        <v>3</v>
      </c>
      <c r="B9" s="164" t="s">
        <v>38</v>
      </c>
      <c r="C9" s="161" t="s">
        <v>39</v>
      </c>
      <c r="D9" s="161" t="s">
        <v>56</v>
      </c>
      <c r="E9" s="161" t="s">
        <v>139</v>
      </c>
      <c r="F9" s="164">
        <v>1</v>
      </c>
      <c r="G9" s="167"/>
      <c r="H9" s="161" t="s">
        <v>146</v>
      </c>
      <c r="I9" s="167"/>
    </row>
    <row r="10" spans="1:9">
      <c r="A10" s="165"/>
      <c r="B10" s="165"/>
      <c r="C10" s="162"/>
      <c r="D10" s="162"/>
      <c r="E10" s="162"/>
      <c r="F10" s="165"/>
      <c r="G10" s="168"/>
      <c r="H10" s="162"/>
      <c r="I10" s="168"/>
    </row>
    <row r="11" spans="1:9">
      <c r="A11" s="165"/>
      <c r="B11" s="165"/>
      <c r="C11" s="163"/>
      <c r="D11" s="163"/>
      <c r="E11" s="163"/>
      <c r="F11" s="166"/>
      <c r="G11" s="169"/>
      <c r="H11" s="163"/>
      <c r="I11" s="169"/>
    </row>
    <row r="12" spans="1:9" ht="135">
      <c r="A12" s="166"/>
      <c r="B12" s="166"/>
      <c r="C12" s="19" t="s">
        <v>40</v>
      </c>
      <c r="D12" s="19" t="s">
        <v>44</v>
      </c>
      <c r="E12" s="72" t="s">
        <v>139</v>
      </c>
      <c r="F12" s="54">
        <v>1</v>
      </c>
      <c r="G12" s="17"/>
      <c r="H12" s="55" t="s">
        <v>142</v>
      </c>
      <c r="I12" s="17"/>
    </row>
    <row r="13" spans="1:9" ht="75" customHeight="1">
      <c r="E13" s="77" t="s">
        <v>4</v>
      </c>
      <c r="F13" s="8">
        <f>SUM(F2:F12)</f>
        <v>17</v>
      </c>
    </row>
    <row r="14" spans="1:9">
      <c r="F14" s="73"/>
    </row>
    <row r="16" spans="1:9" ht="75" customHeight="1"/>
    <row r="18" spans="1:10">
      <c r="A18" s="8" t="s">
        <v>58</v>
      </c>
      <c r="B18" s="8"/>
      <c r="C18" s="8"/>
      <c r="D18" s="8"/>
      <c r="E18" s="8"/>
      <c r="F18" s="8"/>
      <c r="G18" s="8"/>
      <c r="H18" s="8"/>
      <c r="I18" s="37"/>
      <c r="J18" s="37"/>
    </row>
    <row r="19" spans="1:10" ht="30">
      <c r="A19" s="9"/>
      <c r="B19" s="9"/>
      <c r="C19" s="8" t="s">
        <v>9</v>
      </c>
      <c r="D19" s="8"/>
      <c r="E19" s="8" t="s">
        <v>10</v>
      </c>
      <c r="F19" s="10" t="s">
        <v>4</v>
      </c>
      <c r="G19" s="8" t="s">
        <v>16</v>
      </c>
      <c r="H19" s="8" t="s">
        <v>21</v>
      </c>
      <c r="I19" s="37"/>
      <c r="J19" s="37"/>
    </row>
    <row r="20" spans="1:10">
      <c r="A20" s="131">
        <v>1</v>
      </c>
      <c r="B20" s="133"/>
      <c r="C20" s="135" t="s">
        <v>66</v>
      </c>
      <c r="D20" s="136"/>
      <c r="E20" s="17" t="s">
        <v>5</v>
      </c>
      <c r="F20" s="17">
        <v>1</v>
      </c>
      <c r="G20" s="17">
        <v>1</v>
      </c>
      <c r="H20" s="17"/>
    </row>
    <row r="21" spans="1:10">
      <c r="A21" s="132"/>
      <c r="B21" s="134"/>
      <c r="C21" s="137"/>
      <c r="D21" s="138"/>
      <c r="E21" s="17" t="s">
        <v>6</v>
      </c>
      <c r="F21" s="17">
        <v>0</v>
      </c>
      <c r="G21" s="17"/>
      <c r="H21" s="17"/>
    </row>
    <row r="22" spans="1:10">
      <c r="A22" s="131">
        <v>2</v>
      </c>
      <c r="B22" s="133"/>
      <c r="C22" s="135" t="s">
        <v>59</v>
      </c>
      <c r="D22" s="136"/>
      <c r="E22" s="17" t="s">
        <v>5</v>
      </c>
      <c r="F22" s="17">
        <v>1</v>
      </c>
      <c r="G22" s="17">
        <v>1</v>
      </c>
      <c r="H22" s="17"/>
    </row>
    <row r="23" spans="1:10">
      <c r="A23" s="132"/>
      <c r="B23" s="134"/>
      <c r="C23" s="137"/>
      <c r="D23" s="138"/>
      <c r="E23" s="17" t="s">
        <v>6</v>
      </c>
      <c r="F23" s="17">
        <v>0</v>
      </c>
      <c r="G23" s="17"/>
      <c r="H23" s="17"/>
    </row>
    <row r="24" spans="1:10" s="37" customFormat="1">
      <c r="A24" s="131">
        <v>3</v>
      </c>
      <c r="B24" s="133"/>
      <c r="C24" s="135" t="s">
        <v>24</v>
      </c>
      <c r="D24" s="136"/>
      <c r="E24" s="17" t="s">
        <v>5</v>
      </c>
      <c r="F24" s="17">
        <v>1</v>
      </c>
      <c r="G24" s="17">
        <v>1</v>
      </c>
      <c r="H24" s="17"/>
      <c r="I24" s="12"/>
      <c r="J24" s="12"/>
    </row>
    <row r="25" spans="1:10" s="37" customFormat="1">
      <c r="A25" s="132"/>
      <c r="B25" s="134"/>
      <c r="C25" s="137"/>
      <c r="D25" s="138"/>
      <c r="E25" s="17" t="s">
        <v>6</v>
      </c>
      <c r="F25" s="17">
        <v>0</v>
      </c>
      <c r="G25" s="17"/>
      <c r="H25" s="17"/>
      <c r="I25" s="12"/>
      <c r="J25" s="12"/>
    </row>
    <row r="26" spans="1:10" ht="27" customHeight="1">
      <c r="A26" s="131">
        <v>4</v>
      </c>
      <c r="B26" s="133"/>
      <c r="C26" s="135" t="s">
        <v>23</v>
      </c>
      <c r="D26" s="136"/>
      <c r="E26" s="17" t="s">
        <v>5</v>
      </c>
      <c r="F26" s="17">
        <v>1</v>
      </c>
      <c r="G26" s="17">
        <v>1</v>
      </c>
      <c r="H26" s="17"/>
    </row>
    <row r="27" spans="1:10" ht="36" customHeight="1">
      <c r="A27" s="132"/>
      <c r="B27" s="134"/>
      <c r="C27" s="137"/>
      <c r="D27" s="138"/>
      <c r="E27" s="17" t="s">
        <v>18</v>
      </c>
      <c r="F27" s="17">
        <v>0</v>
      </c>
      <c r="G27" s="17"/>
      <c r="H27" s="17"/>
    </row>
    <row r="28" spans="1:10" ht="29.25" customHeight="1">
      <c r="A28" s="131">
        <v>5</v>
      </c>
      <c r="B28" s="133"/>
      <c r="C28" s="135" t="s">
        <v>25</v>
      </c>
      <c r="D28" s="136"/>
      <c r="E28" s="17" t="s">
        <v>5</v>
      </c>
      <c r="F28" s="17">
        <v>1</v>
      </c>
      <c r="G28" s="17">
        <v>1</v>
      </c>
      <c r="H28" s="17"/>
    </row>
    <row r="29" spans="1:10" ht="30" customHeight="1">
      <c r="A29" s="132"/>
      <c r="B29" s="134"/>
      <c r="C29" s="137"/>
      <c r="D29" s="138"/>
      <c r="E29" s="17" t="s">
        <v>6</v>
      </c>
      <c r="F29" s="17">
        <v>0</v>
      </c>
      <c r="G29" s="17"/>
      <c r="H29" s="17"/>
    </row>
    <row r="30" spans="1:10" ht="23.25" customHeight="1">
      <c r="A30" s="131">
        <v>6</v>
      </c>
      <c r="B30" s="133"/>
      <c r="C30" s="135" t="s">
        <v>26</v>
      </c>
      <c r="D30" s="136"/>
      <c r="E30" s="17" t="s">
        <v>5</v>
      </c>
      <c r="F30" s="17">
        <v>1</v>
      </c>
      <c r="G30" s="17">
        <v>1</v>
      </c>
      <c r="H30" s="17"/>
    </row>
    <row r="31" spans="1:10" ht="21.75" customHeight="1">
      <c r="A31" s="132"/>
      <c r="B31" s="134"/>
      <c r="C31" s="137"/>
      <c r="D31" s="138"/>
      <c r="E31" s="17" t="s">
        <v>6</v>
      </c>
      <c r="F31" s="17">
        <v>0</v>
      </c>
      <c r="G31" s="17"/>
      <c r="H31" s="17"/>
    </row>
    <row r="32" spans="1:10" ht="37.5" customHeight="1">
      <c r="A32" s="131">
        <v>7</v>
      </c>
      <c r="B32" s="133"/>
      <c r="C32" s="135" t="s">
        <v>27</v>
      </c>
      <c r="D32" s="136"/>
      <c r="E32" s="17" t="s">
        <v>5</v>
      </c>
      <c r="F32" s="17">
        <v>1</v>
      </c>
      <c r="G32" s="17">
        <v>1</v>
      </c>
      <c r="H32" s="17"/>
    </row>
    <row r="33" spans="1:8" ht="23.25" customHeight="1">
      <c r="A33" s="132"/>
      <c r="B33" s="134"/>
      <c r="C33" s="137"/>
      <c r="D33" s="138"/>
      <c r="E33" s="17" t="s">
        <v>6</v>
      </c>
      <c r="F33" s="17">
        <v>0</v>
      </c>
      <c r="G33" s="17"/>
      <c r="H33" s="17"/>
    </row>
    <row r="34" spans="1:8" ht="26.25" customHeight="1">
      <c r="A34" s="131">
        <v>8</v>
      </c>
      <c r="B34" s="133"/>
      <c r="C34" s="135" t="s">
        <v>28</v>
      </c>
      <c r="D34" s="136"/>
      <c r="E34" s="17" t="s">
        <v>5</v>
      </c>
      <c r="F34" s="17">
        <v>1</v>
      </c>
      <c r="G34" s="17">
        <v>1</v>
      </c>
      <c r="H34" s="17"/>
    </row>
    <row r="35" spans="1:8" ht="21" customHeight="1">
      <c r="A35" s="132"/>
      <c r="B35" s="134"/>
      <c r="C35" s="137"/>
      <c r="D35" s="138"/>
      <c r="E35" s="17" t="s">
        <v>6</v>
      </c>
      <c r="F35" s="17">
        <v>0</v>
      </c>
      <c r="G35" s="17"/>
      <c r="H35" s="17"/>
    </row>
    <row r="36" spans="1:8" ht="24.75" customHeight="1">
      <c r="A36" s="131">
        <v>9</v>
      </c>
      <c r="B36" s="133"/>
      <c r="C36" s="135" t="s">
        <v>29</v>
      </c>
      <c r="D36" s="136"/>
      <c r="E36" s="17" t="s">
        <v>5</v>
      </c>
      <c r="F36" s="17">
        <v>1</v>
      </c>
      <c r="G36" s="17">
        <v>1</v>
      </c>
      <c r="H36" s="17"/>
    </row>
    <row r="37" spans="1:8" ht="21" customHeight="1">
      <c r="A37" s="132"/>
      <c r="B37" s="134"/>
      <c r="C37" s="137"/>
      <c r="D37" s="138"/>
      <c r="E37" s="17" t="s">
        <v>6</v>
      </c>
      <c r="F37" s="17">
        <v>0</v>
      </c>
      <c r="G37" s="17"/>
      <c r="H37" s="17"/>
    </row>
    <row r="38" spans="1:8" ht="24" customHeight="1">
      <c r="A38" s="131">
        <v>10</v>
      </c>
      <c r="B38" s="133"/>
      <c r="C38" s="135" t="s">
        <v>30</v>
      </c>
      <c r="D38" s="136"/>
      <c r="E38" s="17" t="s">
        <v>5</v>
      </c>
      <c r="F38" s="17">
        <v>1</v>
      </c>
      <c r="G38" s="17">
        <v>1</v>
      </c>
      <c r="H38" s="17"/>
    </row>
    <row r="39" spans="1:8" ht="19.5" customHeight="1">
      <c r="A39" s="132"/>
      <c r="B39" s="134"/>
      <c r="C39" s="137"/>
      <c r="D39" s="138"/>
      <c r="E39" s="17" t="s">
        <v>6</v>
      </c>
      <c r="F39" s="17">
        <v>0</v>
      </c>
      <c r="G39" s="17"/>
      <c r="H39" s="17"/>
    </row>
    <row r="40" spans="1:8" ht="24.75" customHeight="1">
      <c r="A40" s="131">
        <v>11</v>
      </c>
      <c r="B40" s="133"/>
      <c r="C40" s="146" t="s">
        <v>31</v>
      </c>
      <c r="D40" s="147"/>
      <c r="E40" s="17" t="s">
        <v>5</v>
      </c>
      <c r="F40" s="17">
        <v>1</v>
      </c>
      <c r="G40" s="17">
        <v>1</v>
      </c>
      <c r="H40" s="17"/>
    </row>
    <row r="41" spans="1:8" ht="23.25" customHeight="1">
      <c r="A41" s="144"/>
      <c r="B41" s="145"/>
      <c r="C41" s="148"/>
      <c r="D41" s="149"/>
      <c r="E41" s="17" t="s">
        <v>6</v>
      </c>
      <c r="F41" s="17">
        <v>0</v>
      </c>
      <c r="G41" s="17"/>
      <c r="H41" s="17"/>
    </row>
    <row r="42" spans="1:8" ht="17.25" customHeight="1">
      <c r="A42" s="132"/>
      <c r="B42" s="134"/>
      <c r="C42" s="150"/>
      <c r="D42" s="151"/>
      <c r="E42" s="18" t="s">
        <v>14</v>
      </c>
      <c r="F42" s="17">
        <v>1</v>
      </c>
      <c r="G42" s="17"/>
      <c r="H42" s="17"/>
    </row>
    <row r="43" spans="1:8" ht="18.75" customHeight="1">
      <c r="A43" s="131">
        <v>12</v>
      </c>
      <c r="B43" s="133"/>
      <c r="C43" s="135" t="s">
        <v>32</v>
      </c>
      <c r="D43" s="136"/>
      <c r="E43" s="17" t="s">
        <v>5</v>
      </c>
      <c r="F43" s="17">
        <v>1</v>
      </c>
      <c r="G43" s="17">
        <v>1</v>
      </c>
      <c r="H43" s="17"/>
    </row>
    <row r="44" spans="1:8" ht="22.5" customHeight="1">
      <c r="A44" s="132"/>
      <c r="B44" s="134"/>
      <c r="C44" s="137"/>
      <c r="D44" s="138"/>
      <c r="E44" s="17" t="s">
        <v>6</v>
      </c>
      <c r="F44" s="17">
        <v>0</v>
      </c>
      <c r="G44" s="17"/>
      <c r="H44" s="17"/>
    </row>
    <row r="45" spans="1:8" ht="21" customHeight="1">
      <c r="A45" s="131">
        <v>13</v>
      </c>
      <c r="B45" s="133"/>
      <c r="C45" s="152" t="s">
        <v>49</v>
      </c>
      <c r="D45" s="153"/>
      <c r="E45" s="17" t="s">
        <v>5</v>
      </c>
      <c r="F45" s="17">
        <v>1</v>
      </c>
      <c r="G45" s="17">
        <v>1</v>
      </c>
      <c r="H45" s="17"/>
    </row>
    <row r="46" spans="1:8" ht="34.5" customHeight="1">
      <c r="A46" s="132"/>
      <c r="B46" s="134"/>
      <c r="C46" s="154"/>
      <c r="D46" s="155"/>
      <c r="E46" s="17" t="s">
        <v>6</v>
      </c>
      <c r="F46" s="17">
        <v>0</v>
      </c>
      <c r="G46" s="17"/>
      <c r="H46" s="17"/>
    </row>
    <row r="47" spans="1:8">
      <c r="A47" s="131">
        <v>14</v>
      </c>
      <c r="B47" s="133"/>
      <c r="C47" s="152" t="s">
        <v>61</v>
      </c>
      <c r="D47" s="153"/>
      <c r="E47" s="17" t="s">
        <v>5</v>
      </c>
      <c r="F47" s="17">
        <v>1</v>
      </c>
      <c r="G47" s="17">
        <v>1</v>
      </c>
      <c r="H47" s="17"/>
    </row>
    <row r="48" spans="1:8" ht="18" customHeight="1">
      <c r="A48" s="132"/>
      <c r="B48" s="134"/>
      <c r="C48" s="154"/>
      <c r="D48" s="155"/>
      <c r="E48" s="17" t="s">
        <v>6</v>
      </c>
      <c r="F48" s="17">
        <v>0</v>
      </c>
      <c r="G48" s="17"/>
      <c r="H48" s="17"/>
    </row>
    <row r="49" spans="1:8">
      <c r="A49" s="131">
        <v>15</v>
      </c>
      <c r="B49" s="133"/>
      <c r="C49" s="135" t="s">
        <v>50</v>
      </c>
      <c r="D49" s="136"/>
      <c r="E49" s="17" t="s">
        <v>5</v>
      </c>
      <c r="F49" s="17">
        <v>1</v>
      </c>
      <c r="G49" s="17">
        <v>1</v>
      </c>
      <c r="H49" s="17"/>
    </row>
    <row r="50" spans="1:8">
      <c r="A50" s="132"/>
      <c r="B50" s="134"/>
      <c r="C50" s="137"/>
      <c r="D50" s="138"/>
      <c r="E50" s="17" t="s">
        <v>6</v>
      </c>
      <c r="F50" s="17">
        <v>0</v>
      </c>
      <c r="G50" s="17"/>
      <c r="H50" s="17"/>
    </row>
    <row r="51" spans="1:8" ht="15" customHeight="1">
      <c r="A51" s="131">
        <v>16</v>
      </c>
      <c r="B51" s="133"/>
      <c r="C51" s="135" t="s">
        <v>33</v>
      </c>
      <c r="D51" s="136"/>
      <c r="E51" s="17" t="s">
        <v>5</v>
      </c>
      <c r="F51" s="17">
        <v>1</v>
      </c>
      <c r="G51" s="17">
        <v>1</v>
      </c>
      <c r="H51" s="17"/>
    </row>
    <row r="52" spans="1:8" ht="31.5" customHeight="1">
      <c r="A52" s="132"/>
      <c r="B52" s="134"/>
      <c r="C52" s="137"/>
      <c r="D52" s="138"/>
      <c r="E52" s="17" t="s">
        <v>6</v>
      </c>
      <c r="F52" s="17">
        <v>0</v>
      </c>
      <c r="G52" s="17"/>
      <c r="H52" s="17"/>
    </row>
    <row r="53" spans="1:8" ht="28.5" customHeight="1">
      <c r="A53" s="80"/>
      <c r="B53" s="156"/>
      <c r="C53" s="158" t="s">
        <v>159</v>
      </c>
      <c r="D53" s="153"/>
      <c r="E53" s="81" t="s">
        <v>5</v>
      </c>
      <c r="F53" s="17">
        <v>1</v>
      </c>
      <c r="G53" s="17">
        <v>1</v>
      </c>
      <c r="H53" s="17"/>
    </row>
    <row r="54" spans="1:8" ht="24" customHeight="1">
      <c r="A54" s="80"/>
      <c r="B54" s="157"/>
      <c r="C54" s="159"/>
      <c r="D54" s="160"/>
      <c r="E54" s="81" t="s">
        <v>6</v>
      </c>
      <c r="F54" s="17">
        <v>0</v>
      </c>
      <c r="G54" s="17"/>
      <c r="H54" s="17"/>
    </row>
    <row r="55" spans="1:8" ht="16.5" customHeight="1">
      <c r="E55" s="38" t="s">
        <v>12</v>
      </c>
      <c r="F55" s="3"/>
      <c r="G55" s="3">
        <f>SUM(G20:G54)</f>
        <v>17</v>
      </c>
      <c r="H55" s="3"/>
    </row>
    <row r="56" spans="1:8" ht="15.75" customHeight="1"/>
    <row r="57" spans="1:8" ht="22.5" customHeight="1">
      <c r="B57" s="41" t="s">
        <v>11</v>
      </c>
      <c r="C57" s="40"/>
      <c r="D57" s="40">
        <f>F13</f>
        <v>17</v>
      </c>
    </row>
    <row r="58" spans="1:8" ht="33" customHeight="1">
      <c r="B58" s="42" t="s">
        <v>12</v>
      </c>
      <c r="C58" s="36"/>
      <c r="D58" s="36">
        <f>G55</f>
        <v>17</v>
      </c>
    </row>
    <row r="59" spans="1:8" ht="21.75" customHeight="1">
      <c r="B59" s="43" t="s">
        <v>22</v>
      </c>
      <c r="C59" s="39"/>
      <c r="D59" s="39">
        <f>SUM(D57:D58)</f>
        <v>34</v>
      </c>
    </row>
    <row r="60" spans="1:8" ht="24.75" customHeight="1"/>
  </sheetData>
  <mergeCells count="77">
    <mergeCell ref="A45:A46"/>
    <mergeCell ref="C45:D46"/>
    <mergeCell ref="A47:A48"/>
    <mergeCell ref="B47:B48"/>
    <mergeCell ref="C47:D48"/>
    <mergeCell ref="A49:A50"/>
    <mergeCell ref="B49:B50"/>
    <mergeCell ref="C49:D50"/>
    <mergeCell ref="A51:A52"/>
    <mergeCell ref="B51:B52"/>
    <mergeCell ref="C51:D52"/>
    <mergeCell ref="A40:A42"/>
    <mergeCell ref="C40:D42"/>
    <mergeCell ref="A43:A44"/>
    <mergeCell ref="C43:D44"/>
    <mergeCell ref="A36:A37"/>
    <mergeCell ref="C36:D37"/>
    <mergeCell ref="A38:A39"/>
    <mergeCell ref="C38:D39"/>
    <mergeCell ref="B36:B37"/>
    <mergeCell ref="B38:B39"/>
    <mergeCell ref="B40:B42"/>
    <mergeCell ref="B43:B44"/>
    <mergeCell ref="A32:A33"/>
    <mergeCell ref="C32:D33"/>
    <mergeCell ref="A34:A35"/>
    <mergeCell ref="C34:D35"/>
    <mergeCell ref="A28:A29"/>
    <mergeCell ref="C28:D29"/>
    <mergeCell ref="A30:A31"/>
    <mergeCell ref="C30:D31"/>
    <mergeCell ref="B34:B35"/>
    <mergeCell ref="B28:B29"/>
    <mergeCell ref="B30:B31"/>
    <mergeCell ref="B32:B33"/>
    <mergeCell ref="A24:A25"/>
    <mergeCell ref="C24:D25"/>
    <mergeCell ref="A26:A27"/>
    <mergeCell ref="C26:D27"/>
    <mergeCell ref="A22:A23"/>
    <mergeCell ref="B22:B23"/>
    <mergeCell ref="C22:D23"/>
    <mergeCell ref="B24:B25"/>
    <mergeCell ref="B26:B27"/>
    <mergeCell ref="A20:A21"/>
    <mergeCell ref="B20:B21"/>
    <mergeCell ref="C20:D21"/>
    <mergeCell ref="B5:B8"/>
    <mergeCell ref="A5:A8"/>
    <mergeCell ref="C5:C7"/>
    <mergeCell ref="D5:D7"/>
    <mergeCell ref="A9:A12"/>
    <mergeCell ref="B9:B12"/>
    <mergeCell ref="C9:C11"/>
    <mergeCell ref="D9:D11"/>
    <mergeCell ref="F5:F7"/>
    <mergeCell ref="G5:G7"/>
    <mergeCell ref="E2:E4"/>
    <mergeCell ref="E5:E7"/>
    <mergeCell ref="A2:A4"/>
    <mergeCell ref="B2:B4"/>
    <mergeCell ref="C2:C4"/>
    <mergeCell ref="F2:F4"/>
    <mergeCell ref="G2:G4"/>
    <mergeCell ref="D2:D4"/>
    <mergeCell ref="I2:I4"/>
    <mergeCell ref="H5:H7"/>
    <mergeCell ref="I5:I7"/>
    <mergeCell ref="I9:I11"/>
    <mergeCell ref="H2:H4"/>
    <mergeCell ref="H9:H11"/>
    <mergeCell ref="B53:B54"/>
    <mergeCell ref="C53:D54"/>
    <mergeCell ref="E9:E11"/>
    <mergeCell ref="F9:F11"/>
    <mergeCell ref="G9:G11"/>
    <mergeCell ref="B45:B46"/>
  </mergeCells>
  <pageMargins left="0.7" right="0.7" top="0.75" bottom="0.75" header="0.3" footer="0.3"/>
  <pageSetup paperSize="8"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Goal 1 construction &amp; planning</vt:lpstr>
      <vt:lpstr>Goal 1 acquisition proj.</vt:lpstr>
      <vt:lpstr>Goal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mcooper</dc:creator>
  <cp:lastModifiedBy>Martinez, Meghan@SCC</cp:lastModifiedBy>
  <cp:lastPrinted>2017-12-01T17:23:00Z</cp:lastPrinted>
  <dcterms:created xsi:type="dcterms:W3CDTF">2016-08-23T21:46:31Z</dcterms:created>
  <dcterms:modified xsi:type="dcterms:W3CDTF">2022-03-11T19:58:48Z</dcterms:modified>
</cp:coreProperties>
</file>